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RABOTA_2023\10.OKTOMVRI\9. UKAZANIQ_OBSHT.OBSYJDANE_KARTA_NA_SU\УКАЗАНИЯ_ДО_Г.Д\Приложения към методически насоки\"/>
    </mc:Choice>
  </mc:AlternateContent>
  <bookViews>
    <workbookView xWindow="0" yWindow="0" windowWidth="23040" windowHeight="8328" tabRatio="935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Dona Petrova - Personal View" guid="{9CEE0026-06FE-43C5-B7E2-4C27C1B1B851}" mergeInterval="0" personalView="1" maximized="1" xWindow="-9" yWindow="-9" windowWidth="1938" windowHeight="1048" tabRatio="939" activeSheetId="3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Vanya Ivanova - Personal View" guid="{F2E46030-49F3-46E6-9036-40A255D924CC}" mergeInterval="0" personalView="1" maximized="1" xWindow="-8" yWindow="-8" windowWidth="1936" windowHeight="1056" tabRatio="93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5" l="1"/>
  <c r="H17" i="19"/>
  <c r="H17" i="3"/>
  <c r="I4" i="1" l="1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2" i="30"/>
  <c r="C11" i="30"/>
  <c r="C10" i="30"/>
  <c r="C9" i="30"/>
  <c r="C8" i="30"/>
  <c r="C7" i="30"/>
  <c r="C6" i="30"/>
  <c r="C5" i="30"/>
  <c r="C4" i="30"/>
  <c r="C3" i="30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H12" i="6"/>
  <c r="F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H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H3" i="6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J28" i="1" s="1"/>
  <c r="G30" i="13"/>
  <c r="G31" i="1" s="1"/>
  <c r="J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8" i="3"/>
  <c r="H19" i="1" s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15" i="1" l="1"/>
  <c r="J25" i="3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J17" i="1" s="1"/>
  <c r="G17" i="3"/>
  <c r="G18" i="1" s="1"/>
  <c r="J18" i="1" s="1"/>
  <c r="G21" i="3"/>
  <c r="G22" i="1" s="1"/>
  <c r="J22" i="1" s="1"/>
  <c r="G24" i="3"/>
  <c r="G25" i="1" s="1"/>
  <c r="J25" i="1" s="1"/>
  <c r="G25" i="3"/>
  <c r="G26" i="1" s="1"/>
  <c r="G20" i="3"/>
  <c r="G21" i="1" s="1"/>
  <c r="J21" i="1" s="1"/>
  <c r="G18" i="3"/>
  <c r="G19" i="1" s="1"/>
  <c r="J19" i="1" s="1"/>
  <c r="G22" i="3"/>
  <c r="G23" i="1" s="1"/>
  <c r="J23" i="1" s="1"/>
  <c r="G15" i="3"/>
  <c r="G16" i="1" s="1"/>
  <c r="J16" i="1" s="1"/>
  <c r="G14" i="3"/>
  <c r="G19" i="3"/>
  <c r="G20" i="1" s="1"/>
  <c r="J20" i="1" s="1"/>
  <c r="G23" i="3"/>
  <c r="G24" i="1" s="1"/>
  <c r="J24" i="1" s="1"/>
  <c r="J26" i="1" l="1"/>
  <c r="CD13" i="3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J9" i="1" s="1"/>
  <c r="G3" i="3"/>
  <c r="G4" i="1" s="1"/>
  <c r="J4" i="1" s="1"/>
  <c r="G6" i="3"/>
  <c r="G7" i="1" s="1"/>
  <c r="J7" i="1" s="1"/>
  <c r="G7" i="3"/>
  <c r="G8" i="1" s="1"/>
  <c r="J8" i="1" s="1"/>
  <c r="G11" i="3"/>
  <c r="G12" i="1" s="1"/>
  <c r="J12" i="1" s="1"/>
  <c r="G12" i="3"/>
  <c r="G13" i="1" s="1"/>
  <c r="J13" i="1" s="1"/>
  <c r="G13" i="3"/>
  <c r="G14" i="1" s="1"/>
  <c r="G4" i="3"/>
  <c r="G5" i="1" s="1"/>
  <c r="J5" i="1" s="1"/>
  <c r="G9" i="3"/>
  <c r="G10" i="1" s="1"/>
  <c r="J10" i="1" s="1"/>
  <c r="G5" i="3"/>
  <c r="G6" i="1" s="1"/>
  <c r="J6" i="1" s="1"/>
  <c r="G10" i="3"/>
  <c r="G11" i="1" s="1"/>
  <c r="J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<sst xmlns="http://schemas.openxmlformats.org/spreadsheetml/2006/main" count="3758" uniqueCount="376">
  <si>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</si>
  <si>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</si>
  <si>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</si>
  <si>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</si>
  <si>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</si>
  <si>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</si>
  <si>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</si>
  <si>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</si>
  <si>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</si>
  <si>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</si>
  <si>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</si>
  <si>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</si>
  <si>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</si>
  <si>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</si>
  <si>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</si>
  <si>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</si>
  <si>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</si>
  <si>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</si>
  <si>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</si>
  <si>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</si>
  <si>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</si>
  <si>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</si>
  <si>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</si>
  <si>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</si>
  <si>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</si>
  <si>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</si>
  <si>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</si>
  <si>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</si>
  <si>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</si>
  <si>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</si>
  <si>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</si>
  <si>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</si>
  <si>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</si>
  <si>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</si>
  <si>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</si>
  <si>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</si>
  <si>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</si>
  <si>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</si>
  <si>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</si>
  <si>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</si>
  <si>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</si>
  <si>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</si>
  <si>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</si>
  <si>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</si>
  <si>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</si>
  <si>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</si>
  <si>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</si>
  <si>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</si>
  <si>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</si>
  <si>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</si>
  <si>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</si>
  <si>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</si>
  <si>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</si>
  <si>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</si>
  <si>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</si>
  <si>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лица в кризисна ситуация-бременни и майки с деца до 3г. **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</si>
  <si>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</si>
  <si>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</si>
  <si>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</si>
  <si>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</si>
  <si>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</si>
  <si>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</si>
  <si>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</si>
  <si>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</si>
  <si>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</si>
  <si>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</si>
  <si>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</si>
  <si>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</si>
  <si>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</si>
  <si>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</si>
  <si>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</si>
  <si>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</si>
  <si>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</si>
  <si>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</si>
  <si>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</si>
  <si>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</si>
  <si>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</si>
  <si>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</si>
  <si>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</si>
  <si>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</si>
  <si>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</si>
  <si>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</si>
  <si>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</si>
  <si>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</si>
  <si>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</si>
  <si>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</si>
  <si>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</si>
  <si>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</si>
  <si>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</si>
  <si>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</si>
  <si>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</si>
  <si>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</si>
  <si>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</si>
  <si>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</si>
  <si>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</si>
  <si>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</si>
  <si>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</si>
  <si>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</si>
  <si>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</si>
  <si>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</si>
  <si>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</si>
  <si>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</si>
  <si>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</si>
  <si>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</si>
  <si>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</si>
  <si>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</si>
  <si>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</si>
  <si>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</si>
  <si>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</si>
  <si>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</si>
  <si>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</si>
  <si>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</si>
  <si>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</si>
  <si>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</si>
  <si>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</si>
  <si>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</si>
  <si>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</si>
  <si>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</si>
  <si>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</si>
  <si>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</si>
  <si>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</si>
  <si>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</si>
  <si>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</si>
  <si>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</si>
  <si>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</si>
  <si>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</si>
  <si>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</si>
  <si>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</si>
  <si>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</si>
  <si>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</si>
  <si>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</si>
  <si>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</si>
  <si>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</si>
  <si>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</si>
  <si>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</si>
  <si>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</si>
  <si>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</si>
  <si>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</si>
  <si>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</si>
  <si>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</si>
  <si>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</si>
  <si>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</si>
  <si>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</si>
  <si>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</si>
  <si>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</si>
  <si>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r>
      <t xml:space="preserve">информиране, консултиране и обучение за реализиране на социални права и за развиване на умения (като общодостъпна услуга) </t>
    </r>
    <r>
      <rPr>
        <sz val="11"/>
        <color rgb="FFFF0000"/>
        <rFont val="Calibri"/>
        <family val="2"/>
        <charset val="204"/>
        <scheme val="minor"/>
      </rPr>
      <t>*</t>
    </r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</si>
  <si>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</si>
  <si>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</si>
  <si>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</si>
  <si>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</si>
  <si>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</si>
  <si>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</si>
  <si>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</si>
  <si>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</si>
  <si>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</si>
  <si>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</si>
  <si>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</si>
  <si>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</si>
  <si>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</si>
  <si>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</si>
  <si>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</si>
  <si>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</si>
  <si>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</si>
  <si>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</si>
  <si>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</si>
  <si>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</si>
  <si>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</si>
  <si>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</si>
  <si>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</si>
  <si>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</si>
  <si>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</si>
  <si>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</si>
  <si>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</si>
  <si>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</si>
  <si>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</si>
  <si>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</si>
  <si>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</si>
  <si>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</si>
  <si>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</si>
  <si>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</si>
  <si>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</si>
  <si>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</si>
  <si>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</si>
  <si>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</si>
  <si>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</si>
  <si>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</si>
  <si>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</si>
  <si>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</si>
  <si>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</si>
  <si>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</si>
  <si>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</si>
  <si>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</si>
  <si>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</si>
  <si>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</si>
  <si>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</si>
  <si>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</si>
  <si>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</si>
  <si>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</si>
  <si>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</si>
  <si>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</si>
  <si>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</si>
  <si>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</si>
  <si>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</si>
  <si>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</si>
  <si>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</si>
  <si>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</si>
  <si>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</si>
  <si>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</si>
  <si>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</si>
  <si>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</si>
  <si>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</si>
  <si>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</si>
  <si>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</si>
  <si>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</si>
  <si>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</si>
  <si>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</si>
  <si>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</si>
  <si>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</si>
  <si>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</si>
  <si>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</si>
  <si>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</si>
  <si>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</si>
  <si>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</si>
  <si>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</si>
  <si>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</si>
  <si>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</si>
  <si>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</si>
  <si>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</si>
  <si>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</si>
  <si>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</si>
  <si>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</si>
  <si>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</si>
  <si>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</si>
  <si>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</si>
  <si>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</si>
  <si>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</si>
  <si>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</si>
  <si>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</si>
  <si>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</si>
  <si>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</si>
  <si>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</si>
  <si>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</si>
  <si>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</si>
  <si>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</si>
  <si>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</si>
  <si>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</si>
  <si>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</si>
  <si>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</si>
  <si>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</si>
  <si>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</si>
  <si>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</si>
  <si>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</si>
  <si>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</si>
  <si>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</si>
  <si>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</si>
  <si>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</si>
  <si>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</si>
  <si>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</si>
  <si>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</si>
  <si>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</si>
  <si>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</si>
  <si>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</si>
  <si>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</si>
  <si>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</si>
  <si>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</si>
  <si>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</si>
  <si>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</si>
  <si>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</si>
  <si>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>осигуряване на подслон за деца в кризисна ситуация /в светлата част/ *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</si>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</sst>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0"/>
    <xf numFmtId="0" fontId="8" fillId="0" borderId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12" borderId="13">
      <alignment horizontal="center" vertical="center"/>
    </xf>
  </cellStyleXfs>
  <cellXfs count="766">
    <xf numFmtId="0" fontId="0" fillId="0" borderId="0" xfId="0"/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15" fillId="0" borderId="13" xfId="0" quotePrefix="1" applyNumberFormat="1" applyFont="1" applyBorder="1" applyAlignment="1">
      <alignment horizontal="center" vertical="center" wrapText="1"/>
    </xf>
    <xf numFmtId="49" fontId="15" fillId="0" borderId="14" xfId="0" quotePrefix="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0" fillId="0" borderId="17" xfId="0" applyBorder="1"/>
    <xf numFmtId="0" fontId="14" fillId="0" borderId="18" xfId="0" applyFont="1" applyBorder="1" applyAlignment="1">
      <alignment horizontal="left" vertical="center" wrapText="1"/>
    </xf>
    <xf numFmtId="0" fontId="0" fillId="0" borderId="13" xfId="0" applyBorder="1"/>
    <xf numFmtId="0" fontId="14" fillId="2" borderId="13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/>
    <xf numFmtId="0" fontId="15" fillId="0" borderId="13" xfId="0" applyFont="1" applyBorder="1" applyAlignment="1">
      <alignment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5" fillId="0" borderId="13" xfId="0" quotePrefix="1" applyNumberFormat="1" applyFont="1" applyBorder="1" applyAlignment="1">
      <alignment horizontal="center" vertical="center" wrapText="1"/>
    </xf>
    <xf numFmtId="0" fontId="15" fillId="0" borderId="14" xfId="0" quotePrefix="1" applyNumberFormat="1" applyFont="1" applyBorder="1" applyAlignment="1">
      <alignment horizontal="center" vertical="center" wrapText="1"/>
    </xf>
    <xf numFmtId="0" fontId="14" fillId="0" borderId="0" xfId="0" applyFont="1"/>
    <xf numFmtId="0" fontId="17" fillId="0" borderId="1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18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15" fillId="0" borderId="11" xfId="0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0" fillId="0" borderId="13" xfId="0" applyFont="1" applyBorder="1"/>
    <xf numFmtId="0" fontId="15" fillId="0" borderId="12" xfId="0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5" xfId="0" applyFont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49" fontId="14" fillId="0" borderId="18" xfId="0" quotePrefix="1" applyNumberFormat="1" applyFont="1" applyBorder="1" applyAlignment="1">
      <alignment horizontal="center" vertical="center" wrapText="1"/>
    </xf>
    <xf numFmtId="49" fontId="14" fillId="0" borderId="32" xfId="0" quotePrefix="1" applyNumberFormat="1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8" fillId="0" borderId="0" xfId="0" applyFont="1"/>
    <xf numFmtId="0" fontId="15" fillId="3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13" xfId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4" fillId="7" borderId="13" xfId="0" applyFont="1" applyFill="1" applyBorder="1" applyAlignment="1">
      <alignment horizontal="left" vertical="center" wrapText="1"/>
    </xf>
    <xf numFmtId="49" fontId="14" fillId="7" borderId="13" xfId="0" quotePrefix="1" applyNumberFormat="1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4" fillId="7" borderId="13" xfId="0" quotePrefix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15" xfId="1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9" fontId="14" fillId="0" borderId="28" xfId="0" quotePrefix="1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5" fillId="0" borderId="0" xfId="0" applyFont="1" applyFill="1"/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13" borderId="15" xfId="1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vertical="center" wrapText="1"/>
    </xf>
    <xf numFmtId="0" fontId="14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13" borderId="50" xfId="0" applyFont="1" applyFill="1" applyBorder="1" applyAlignment="1">
      <alignment horizontal="center" vertical="center" wrapText="1"/>
    </xf>
    <xf numFmtId="0" fontId="14" fillId="16" borderId="51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28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14" fillId="16" borderId="3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13" borderId="29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17" borderId="44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3" xfId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4" xfId="0" applyFont="1" applyFill="1" applyBorder="1" applyAlignment="1">
      <alignment horizontal="center" vertical="center" wrapText="1"/>
    </xf>
    <xf numFmtId="0" fontId="16" fillId="0" borderId="29" xfId="1" applyBorder="1" applyAlignment="1">
      <alignment horizontal="center"/>
    </xf>
    <xf numFmtId="0" fontId="19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29" xfId="0" applyBorder="1"/>
    <xf numFmtId="0" fontId="13" fillId="0" borderId="29" xfId="0" applyFont="1" applyBorder="1"/>
    <xf numFmtId="0" fontId="14" fillId="2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19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4" fillId="16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14" fillId="16" borderId="57" xfId="0" applyFont="1" applyFill="1" applyBorder="1" applyAlignment="1">
      <alignment horizontal="center" vertical="center" wrapText="1"/>
    </xf>
    <xf numFmtId="0" fontId="14" fillId="16" borderId="49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17" borderId="44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18" borderId="41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53" xfId="0" applyFont="1" applyFill="1" applyBorder="1" applyAlignment="1">
      <alignment horizontal="center" vertical="center" wrapText="1"/>
    </xf>
    <xf numFmtId="0" fontId="14" fillId="18" borderId="39" xfId="0" applyFont="1" applyFill="1" applyBorder="1" applyAlignment="1">
      <alignment horizontal="center" vertical="center" wrapText="1"/>
    </xf>
    <xf numFmtId="0" fontId="14" fillId="18" borderId="57" xfId="0" applyFont="1" applyFill="1" applyBorder="1" applyAlignment="1">
      <alignment horizontal="center" vertical="center" wrapText="1"/>
    </xf>
    <xf numFmtId="0" fontId="14" fillId="18" borderId="36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7" fillId="0" borderId="29" xfId="1" applyFont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14" fillId="19" borderId="44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29" xfId="1" applyFont="1" applyBorder="1" applyAlignment="1">
      <alignment horizontal="center"/>
    </xf>
    <xf numFmtId="0" fontId="15" fillId="17" borderId="43" xfId="0" applyFont="1" applyFill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4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7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 wrapText="1"/>
    </xf>
    <xf numFmtId="0" fontId="14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17" borderId="0" xfId="0" applyFont="1" applyFill="1"/>
    <xf numFmtId="0" fontId="15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5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4" fillId="3" borderId="42" xfId="0" applyFont="1" applyFill="1" applyBorder="1" applyAlignment="1">
      <alignment horizontal="right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vertical="center" wrapText="1"/>
    </xf>
    <xf numFmtId="0" fontId="14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vertical="center" wrapText="1"/>
    </xf>
    <xf numFmtId="0" fontId="14" fillId="18" borderId="13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7" fillId="0" borderId="29" xfId="1" applyFont="1" applyBorder="1"/>
    <xf numFmtId="0" fontId="18" fillId="0" borderId="29" xfId="1" applyFont="1" applyBorder="1"/>
    <xf numFmtId="0" fontId="9" fillId="0" borderId="29" xfId="0" applyFont="1" applyBorder="1"/>
    <xf numFmtId="0" fontId="14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4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/>
    </xf>
    <xf numFmtId="0" fontId="17" fillId="13" borderId="15" xfId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4" fillId="16" borderId="47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4" fillId="17" borderId="62" xfId="0" applyFont="1" applyFill="1" applyBorder="1" applyAlignment="1">
      <alignment horizontal="center" vertical="center" wrapText="1"/>
    </xf>
    <xf numFmtId="0" fontId="16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3" fillId="0" borderId="13" xfId="0" applyFont="1" applyFill="1" applyBorder="1"/>
    <xf numFmtId="0" fontId="14" fillId="0" borderId="1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29" xfId="0" applyFill="1" applyBorder="1"/>
    <xf numFmtId="0" fontId="14" fillId="0" borderId="29" xfId="1" applyFont="1" applyFill="1" applyBorder="1" applyAlignment="1">
      <alignment horizontal="center"/>
    </xf>
    <xf numFmtId="0" fontId="13" fillId="0" borderId="29" xfId="0" applyFont="1" applyFill="1" applyBorder="1"/>
    <xf numFmtId="0" fontId="14" fillId="0" borderId="29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3" borderId="42" xfId="0" applyFont="1" applyFill="1" applyBorder="1" applyAlignment="1">
      <alignment horizontal="right" vertical="center" wrapText="1"/>
    </xf>
    <xf numFmtId="0" fontId="15" fillId="3" borderId="37" xfId="0" applyFont="1" applyFill="1" applyBorder="1" applyAlignment="1">
      <alignment horizontal="right" vertical="center" wrapText="1"/>
    </xf>
    <xf numFmtId="0" fontId="16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4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7" fillId="2" borderId="13" xfId="1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/>
    </xf>
    <xf numFmtId="0" fontId="14" fillId="0" borderId="9" xfId="0" applyFont="1" applyFill="1" applyBorder="1" applyAlignment="1">
      <alignment vertical="center" wrapText="1"/>
    </xf>
    <xf numFmtId="0" fontId="34" fillId="0" borderId="29" xfId="1" applyFont="1" applyFill="1" applyBorder="1" applyAlignment="1">
      <alignment horizontal="center"/>
    </xf>
    <xf numFmtId="0" fontId="34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4" fillId="0" borderId="29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7" fillId="0" borderId="13" xfId="1" applyFont="1" applyFill="1" applyBorder="1"/>
    <xf numFmtId="0" fontId="16" fillId="0" borderId="13" xfId="1" applyFill="1" applyBorder="1"/>
    <xf numFmtId="0" fontId="18" fillId="0" borderId="13" xfId="1" applyFont="1" applyFill="1" applyBorder="1"/>
    <xf numFmtId="0" fontId="19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4" fillId="18" borderId="8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/>
    <xf numFmtId="0" fontId="14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21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/>
    </xf>
    <xf numFmtId="0" fontId="31" fillId="0" borderId="13" xfId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vertical="center" wrapText="1"/>
    </xf>
    <xf numFmtId="0" fontId="14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3" fillId="7" borderId="4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vertical="center" wrapText="1"/>
    </xf>
    <xf numFmtId="0" fontId="13" fillId="24" borderId="6" xfId="0" applyFont="1" applyFill="1" applyBorder="1" applyAlignment="1">
      <alignment vertical="center"/>
    </xf>
    <xf numFmtId="0" fontId="13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4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left" vertical="center" wrapText="1"/>
    </xf>
    <xf numFmtId="0" fontId="13" fillId="23" borderId="9" xfId="0" applyFont="1" applyFill="1" applyBorder="1" applyAlignment="1">
      <alignment horizontal="center"/>
    </xf>
    <xf numFmtId="0" fontId="14" fillId="18" borderId="9" xfId="0" applyFont="1" applyFill="1" applyBorder="1" applyAlignment="1">
      <alignment vertical="center" wrapText="1"/>
    </xf>
    <xf numFmtId="0" fontId="14" fillId="18" borderId="39" xfId="0" applyFont="1" applyFill="1" applyBorder="1" applyAlignment="1">
      <alignment vertical="center" wrapText="1"/>
    </xf>
    <xf numFmtId="0" fontId="14" fillId="18" borderId="57" xfId="0" applyFont="1" applyFill="1" applyBorder="1" applyAlignment="1">
      <alignment vertical="center" wrapText="1"/>
    </xf>
    <xf numFmtId="0" fontId="14" fillId="18" borderId="59" xfId="0" applyFont="1" applyFill="1" applyBorder="1" applyAlignment="1">
      <alignment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63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/>
    </xf>
    <xf numFmtId="0" fontId="22" fillId="8" borderId="42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2" fillId="9" borderId="44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/>
    </xf>
    <xf numFmtId="0" fontId="22" fillId="12" borderId="42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42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wrapText="1"/>
    </xf>
    <xf numFmtId="0" fontId="15" fillId="2" borderId="48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17" borderId="42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 wrapText="1"/>
    </xf>
    <xf numFmtId="0" fontId="15" fillId="17" borderId="5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17" borderId="20" xfId="0" applyFont="1" applyFill="1" applyBorder="1" applyAlignment="1">
      <alignment horizontal="center" vertical="center" wrapText="1"/>
    </xf>
    <xf numFmtId="0" fontId="15" fillId="17" borderId="3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0" fontId="15" fillId="17" borderId="42" xfId="0" applyFont="1" applyFill="1" applyBorder="1" applyAlignment="1">
      <alignment horizontal="center" wrapText="1"/>
    </xf>
    <xf numFmtId="0" fontId="15" fillId="17" borderId="43" xfId="0" applyFont="1" applyFill="1" applyBorder="1" applyAlignment="1">
      <alignment horizontal="center" wrapText="1"/>
    </xf>
    <xf numFmtId="0" fontId="15" fillId="19" borderId="42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vertical="center"/>
    </xf>
    <xf numFmtId="0" fontId="15" fillId="17" borderId="4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17" borderId="60" xfId="0" applyFont="1" applyFill="1" applyBorder="1" applyAlignment="1">
      <alignment horizontal="center" vertical="center" wrapText="1"/>
    </xf>
    <xf numFmtId="0" fontId="15" fillId="17" borderId="6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</cellXfs>
  <cellStyles count="6">
    <cellStyle name="Bad" xfId="4" builtinId="27" hidden="1"/>
    <cellStyle name="Good" xfId="3" builtinId="26" hidden="1"/>
    <cellStyle name="Normal" xfId="0" builtinId="0"/>
    <cellStyle name="Normal 2" xfId="1"/>
    <cellStyle name="Normal 3" xfId="2"/>
    <cellStyle name="Style 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3" workbookViewId="0">
      <selection activeCell="C21" sqref="C21"/>
    </sheetView>
  </sheetViews>
  <sheetFormatPr defaultRowHeight="14.4" x14ac:dyDescent="0.3"/>
  <cols>
    <col min="1" max="1" width="5.44140625" customWidth="1"/>
    <col min="2" max="2" width="60.77734375" customWidth="1"/>
    <col min="3" max="3" width="15.77734375" customWidth="1"/>
  </cols>
  <sheetData>
    <row r="1" spans="1:3" ht="40.049999999999997" customHeight="1" thickBot="1" x14ac:dyDescent="0.35">
      <c r="A1" s="637" t="s">
        <v>374</v>
      </c>
      <c r="B1" s="637"/>
      <c r="C1" s="637"/>
    </row>
    <row r="2" spans="1:3" ht="40.049999999999997" customHeight="1" thickBot="1" x14ac:dyDescent="0.35">
      <c r="A2" s="622" t="s">
        <v>17</v>
      </c>
      <c r="B2" s="623" t="s">
        <v>372</v>
      </c>
      <c r="C2" s="622" t="s">
        <v>373</v>
      </c>
    </row>
    <row r="3" spans="1:3" ht="48.6" customHeight="1" x14ac:dyDescent="0.3">
      <c r="A3" s="624">
        <v>1</v>
      </c>
      <c r="B3" s="625" t="s">
        <v>323</v>
      </c>
      <c r="C3" s="628">
        <f>SUM('Р БЪЛГАРИЯ'!I4)</f>
        <v>2360</v>
      </c>
    </row>
    <row r="4" spans="1:3" ht="40.049999999999997" customHeight="1" x14ac:dyDescent="0.3">
      <c r="A4" s="626">
        <v>2</v>
      </c>
      <c r="B4" s="627" t="s">
        <v>326</v>
      </c>
      <c r="C4" s="628">
        <f>SUM('Р БЪЛГАРИЯ'!I5)</f>
        <v>3256</v>
      </c>
    </row>
    <row r="5" spans="1:3" ht="40.049999999999997" customHeight="1" x14ac:dyDescent="0.3">
      <c r="A5" s="626">
        <v>3</v>
      </c>
      <c r="B5" s="627" t="s">
        <v>28</v>
      </c>
      <c r="C5" s="628">
        <f>SUM('Р БЪЛГАРИЯ'!I6)</f>
        <v>11260</v>
      </c>
    </row>
    <row r="6" spans="1:3" ht="40.049999999999997" customHeight="1" x14ac:dyDescent="0.3">
      <c r="A6" s="626">
        <v>4</v>
      </c>
      <c r="B6" s="627" t="s">
        <v>29</v>
      </c>
      <c r="C6" s="628">
        <f>SUM('Р БЪЛГАРИЯ'!I7)</f>
        <v>8438</v>
      </c>
    </row>
    <row r="7" spans="1:3" ht="40.049999999999997" customHeight="1" x14ac:dyDescent="0.3">
      <c r="A7" s="626">
        <v>5</v>
      </c>
      <c r="B7" s="627" t="s">
        <v>30</v>
      </c>
      <c r="C7" s="628">
        <f>SUM('Р БЪЛГАРИЯ'!I8)</f>
        <v>14773</v>
      </c>
    </row>
    <row r="8" spans="1:3" ht="40.049999999999997" customHeight="1" x14ac:dyDescent="0.3">
      <c r="A8" s="626">
        <v>6</v>
      </c>
      <c r="B8" s="627" t="s">
        <v>31</v>
      </c>
      <c r="C8" s="628">
        <f>SUM('Р БЪЛГАРИЯ'!I9)</f>
        <v>11063</v>
      </c>
    </row>
    <row r="9" spans="1:3" ht="40.049999999999997" customHeight="1" x14ac:dyDescent="0.3">
      <c r="A9" s="626">
        <v>7</v>
      </c>
      <c r="B9" s="627" t="s">
        <v>32</v>
      </c>
      <c r="C9" s="628">
        <f>SUM('Р БЪЛГАРИЯ'!I10)</f>
        <v>4927</v>
      </c>
    </row>
    <row r="10" spans="1:3" ht="40.049999999999997" customHeight="1" x14ac:dyDescent="0.3">
      <c r="A10" s="626">
        <v>8</v>
      </c>
      <c r="B10" s="627" t="s">
        <v>33</v>
      </c>
      <c r="C10" s="628">
        <f>SUM('Р БЪЛГАРИЯ'!I11)</f>
        <v>5874</v>
      </c>
    </row>
    <row r="11" spans="1:3" ht="40.049999999999997" customHeight="1" x14ac:dyDescent="0.3">
      <c r="A11" s="626">
        <v>9</v>
      </c>
      <c r="B11" s="627" t="s">
        <v>34</v>
      </c>
      <c r="C11" s="628">
        <f>SUM('Р БЪЛГАРИЯ'!I12)</f>
        <v>15372</v>
      </c>
    </row>
    <row r="12" spans="1:3" ht="40.049999999999997" customHeight="1" x14ac:dyDescent="0.3">
      <c r="A12" s="626">
        <v>10</v>
      </c>
      <c r="B12" s="627" t="s">
        <v>35</v>
      </c>
      <c r="C12" s="628">
        <f>SUM('Р БЪЛГАРИЯ'!I13)</f>
        <v>1163</v>
      </c>
    </row>
    <row r="13" spans="1:3" ht="40.049999999999997" customHeight="1" x14ac:dyDescent="0.3">
      <c r="A13" s="626">
        <v>11</v>
      </c>
      <c r="B13" s="627" t="s">
        <v>36</v>
      </c>
      <c r="C13" s="628">
        <f>SUM('Р БЪЛГАРИЯ'!I14)</f>
        <v>23577</v>
      </c>
    </row>
    <row r="14" spans="1:3" ht="40.049999999999997" customHeight="1" x14ac:dyDescent="0.3">
      <c r="A14" s="626">
        <v>12</v>
      </c>
      <c r="B14" s="627" t="s">
        <v>37</v>
      </c>
      <c r="C14" s="628">
        <f>SUM('Р БЪЛГАРИЯ'!I15)</f>
        <v>2082</v>
      </c>
    </row>
    <row r="15" spans="1:3" ht="40.049999999999997" customHeight="1" x14ac:dyDescent="0.3">
      <c r="A15" s="626">
        <v>13</v>
      </c>
      <c r="B15" s="627" t="s">
        <v>375</v>
      </c>
      <c r="C15" s="628">
        <f>SUM('Р БЪЛГАРИЯ'!I16)</f>
        <v>116</v>
      </c>
    </row>
    <row r="16" spans="1:3" ht="40.049999999999997" customHeight="1" x14ac:dyDescent="0.3">
      <c r="A16" s="626">
        <v>14</v>
      </c>
      <c r="B16" s="627" t="s">
        <v>41</v>
      </c>
      <c r="C16" s="628">
        <f>SUM('Р БЪЛГАРИЯ'!I17)</f>
        <v>1723</v>
      </c>
    </row>
    <row r="17" spans="1:3" ht="40.049999999999997" customHeight="1" x14ac:dyDescent="0.3">
      <c r="A17" s="626">
        <v>15</v>
      </c>
      <c r="B17" s="627" t="s">
        <v>42</v>
      </c>
      <c r="C17" s="628">
        <f>SUM('Р БЪЛГАРИЯ'!I18)</f>
        <v>7923</v>
      </c>
    </row>
    <row r="18" spans="1:3" ht="40.049999999999997" customHeight="1" x14ac:dyDescent="0.3">
      <c r="A18" s="626">
        <v>16</v>
      </c>
      <c r="B18" s="627" t="s">
        <v>43</v>
      </c>
      <c r="C18" s="628">
        <f>SUM('Р БЪЛГАРИЯ'!I19)</f>
        <v>5673</v>
      </c>
    </row>
    <row r="19" spans="1:3" ht="40.049999999999997" customHeight="1" x14ac:dyDescent="0.3">
      <c r="A19" s="626">
        <v>17</v>
      </c>
      <c r="B19" s="627" t="s">
        <v>44</v>
      </c>
      <c r="C19" s="628">
        <f>SUM('Р БЪЛГАРИЯ'!I20)</f>
        <v>12757</v>
      </c>
    </row>
    <row r="20" spans="1:3" ht="40.049999999999997" customHeight="1" x14ac:dyDescent="0.3">
      <c r="A20" s="626">
        <v>18</v>
      </c>
      <c r="B20" s="627" t="s">
        <v>45</v>
      </c>
      <c r="C20" s="628">
        <f>SUM('Р БЪЛГАРИЯ'!I21)</f>
        <v>2158</v>
      </c>
    </row>
    <row r="21" spans="1:3" ht="40.049999999999997" customHeight="1" x14ac:dyDescent="0.3">
      <c r="A21" s="626">
        <v>19</v>
      </c>
      <c r="B21" s="627" t="s">
        <v>46</v>
      </c>
      <c r="C21" s="628">
        <f>SUM('Р БЪЛГАРИЯ'!I22)</f>
        <v>1072</v>
      </c>
    </row>
    <row r="22" spans="1:3" ht="40.049999999999997" customHeight="1" x14ac:dyDescent="0.3">
      <c r="A22" s="626">
        <v>20</v>
      </c>
      <c r="B22" s="627" t="s">
        <v>47</v>
      </c>
      <c r="C22" s="628">
        <f>SUM('Р БЪЛГАРИЯ'!I23)</f>
        <v>9978</v>
      </c>
    </row>
    <row r="23" spans="1:3" ht="64.95" customHeight="1" x14ac:dyDescent="0.3">
      <c r="A23" s="626">
        <v>21</v>
      </c>
      <c r="B23" s="627" t="s">
        <v>126</v>
      </c>
      <c r="C23" s="628">
        <f>SUM('Р БЪЛГАРИЯ'!I24)</f>
        <v>480</v>
      </c>
    </row>
    <row r="24" spans="1:3" ht="64.95" customHeight="1" x14ac:dyDescent="0.3">
      <c r="A24" s="626">
        <v>22</v>
      </c>
      <c r="B24" s="627" t="s">
        <v>49</v>
      </c>
      <c r="C24" s="628">
        <f>SUM('Р БЪЛГАРИЯ'!I25)</f>
        <v>2076</v>
      </c>
    </row>
    <row r="25" spans="1:3" ht="64.95" customHeight="1" x14ac:dyDescent="0.3">
      <c r="A25" s="626">
        <v>23</v>
      </c>
      <c r="B25" s="627" t="s">
        <v>127</v>
      </c>
      <c r="C25" s="628">
        <f>SUM('Р БЪЛГАРИЯ'!I26)</f>
        <v>1736</v>
      </c>
    </row>
    <row r="26" spans="1:3" ht="40.049999999999997" customHeight="1" x14ac:dyDescent="0.3">
      <c r="A26" s="626">
        <v>24</v>
      </c>
      <c r="B26" s="627" t="s">
        <v>325</v>
      </c>
      <c r="C26" s="628">
        <f>SUM('Р БЪЛГАРИЯ'!I27)</f>
        <v>584</v>
      </c>
    </row>
    <row r="27" spans="1:3" ht="40.049999999999997" customHeight="1" x14ac:dyDescent="0.3">
      <c r="A27" s="626">
        <v>25</v>
      </c>
      <c r="B27" s="627" t="s">
        <v>54</v>
      </c>
      <c r="C27" s="628">
        <f>SUM('Р БЪЛГАРИЯ'!I28)</f>
        <v>697</v>
      </c>
    </row>
    <row r="28" spans="1:3" ht="40.049999999999997" customHeight="1" x14ac:dyDescent="0.3">
      <c r="A28" s="626">
        <v>26</v>
      </c>
      <c r="B28" s="627" t="s">
        <v>324</v>
      </c>
      <c r="C28" s="628">
        <f>SUM('Р БЪЛГАРИЯ'!I29)</f>
        <v>75</v>
      </c>
    </row>
    <row r="29" spans="1:3" ht="40.049999999999997" customHeight="1" x14ac:dyDescent="0.3">
      <c r="A29" s="626">
        <v>27</v>
      </c>
      <c r="B29" s="627" t="s">
        <v>56</v>
      </c>
      <c r="C29" s="628">
        <f>SUM('Р БЪЛГАРИЯ'!I30)</f>
        <v>627</v>
      </c>
    </row>
    <row r="30" spans="1:3" ht="40.049999999999997" customHeight="1" x14ac:dyDescent="0.3">
      <c r="A30" s="626">
        <v>28</v>
      </c>
      <c r="B30" s="627" t="s">
        <v>57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7" sqref="B17"/>
    </sheetView>
  </sheetViews>
  <sheetFormatPr defaultRowHeight="45.6" customHeight="1" x14ac:dyDescent="0.3"/>
  <cols>
    <col min="1" max="1" width="4.44140625" customWidth="1"/>
    <col min="2" max="2" width="17.88671875" customWidth="1"/>
    <col min="3" max="3" width="4.88671875" customWidth="1"/>
    <col min="4" max="4" width="7.8867187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3" width="6" customWidth="1"/>
    <col min="24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4" width="5" customWidth="1"/>
    <col min="55" max="55" width="5.88671875" customWidth="1"/>
    <col min="56" max="56" width="5.33203125" customWidth="1"/>
    <col min="57" max="60" width="5.44140625" customWidth="1"/>
    <col min="61" max="62" width="5.5546875" customWidth="1"/>
    <col min="63" max="67" width="5.44140625" customWidth="1"/>
    <col min="68" max="68" width="6.6640625" customWidth="1"/>
    <col min="69" max="70" width="5.88671875" customWidth="1"/>
    <col min="71" max="72" width="5.44140625" customWidth="1"/>
    <col min="73" max="74" width="6.109375" customWidth="1"/>
    <col min="75" max="76" width="5.44140625" customWidth="1"/>
    <col min="77" max="78" width="5.88671875" customWidth="1"/>
  </cols>
  <sheetData>
    <row r="1" spans="1:78" ht="45.6" customHeight="1" thickBot="1" x14ac:dyDescent="0.35">
      <c r="A1" s="675" t="s">
        <v>220</v>
      </c>
      <c r="B1" s="676"/>
      <c r="C1" s="676"/>
      <c r="D1" s="677"/>
      <c r="E1" s="670" t="s">
        <v>221</v>
      </c>
      <c r="F1" s="671"/>
      <c r="G1" s="671"/>
      <c r="H1" s="671"/>
      <c r="I1" s="672"/>
      <c r="J1" s="708" t="s">
        <v>362</v>
      </c>
      <c r="K1" s="662" t="s">
        <v>222</v>
      </c>
      <c r="L1" s="663"/>
      <c r="M1" s="663"/>
      <c r="N1" s="663"/>
      <c r="O1" s="664"/>
      <c r="P1" s="662" t="s">
        <v>223</v>
      </c>
      <c r="Q1" s="663"/>
      <c r="R1" s="663"/>
      <c r="S1" s="663"/>
      <c r="T1" s="664"/>
      <c r="U1" s="656" t="s">
        <v>224</v>
      </c>
      <c r="V1" s="657"/>
      <c r="W1" s="657"/>
      <c r="X1" s="657"/>
      <c r="Y1" s="658"/>
      <c r="Z1" s="682" t="s">
        <v>225</v>
      </c>
      <c r="AA1" s="683"/>
      <c r="AB1" s="683"/>
      <c r="AC1" s="683"/>
      <c r="AD1" s="684"/>
      <c r="AE1" s="656" t="s">
        <v>226</v>
      </c>
      <c r="AF1" s="657"/>
      <c r="AG1" s="657"/>
      <c r="AH1" s="657"/>
      <c r="AI1" s="658"/>
      <c r="AJ1" s="656" t="s">
        <v>227</v>
      </c>
      <c r="AK1" s="657"/>
      <c r="AL1" s="657"/>
      <c r="AM1" s="657"/>
      <c r="AN1" s="658"/>
      <c r="AO1" s="662" t="s">
        <v>228</v>
      </c>
      <c r="AP1" s="663"/>
      <c r="AQ1" s="663"/>
      <c r="AR1" s="663"/>
      <c r="AS1" s="664"/>
      <c r="AT1" s="662" t="s">
        <v>229</v>
      </c>
      <c r="AU1" s="663"/>
      <c r="AV1" s="663"/>
      <c r="AW1" s="663"/>
      <c r="AX1" s="664"/>
      <c r="AY1" s="663" t="s">
        <v>82</v>
      </c>
      <c r="AZ1" s="663"/>
      <c r="BA1" s="663"/>
      <c r="BB1" s="664"/>
      <c r="BC1" s="656" t="s">
        <v>83</v>
      </c>
      <c r="BD1" s="657"/>
      <c r="BE1" s="657"/>
      <c r="BF1" s="658"/>
      <c r="BG1" s="662" t="s">
        <v>84</v>
      </c>
      <c r="BH1" s="663"/>
      <c r="BI1" s="663"/>
      <c r="BJ1" s="664"/>
      <c r="BK1" s="656" t="s">
        <v>71</v>
      </c>
      <c r="BL1" s="657"/>
      <c r="BM1" s="657"/>
      <c r="BN1" s="658"/>
      <c r="BO1" s="656" t="s">
        <v>72</v>
      </c>
      <c r="BP1" s="657"/>
      <c r="BQ1" s="657"/>
      <c r="BR1" s="658"/>
      <c r="BS1" s="662" t="s">
        <v>15</v>
      </c>
      <c r="BT1" s="663"/>
      <c r="BU1" s="663"/>
      <c r="BV1" s="664"/>
      <c r="BW1" s="662" t="s">
        <v>16</v>
      </c>
      <c r="BX1" s="663"/>
      <c r="BY1" s="663"/>
      <c r="BZ1" s="664"/>
    </row>
    <row r="2" spans="1:78" ht="45.6" customHeight="1" thickBot="1" x14ac:dyDescent="0.35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709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45.6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45.6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5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45.6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45.6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45.6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45.6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45.6" customHeight="1" thickBot="1" x14ac:dyDescent="0.35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45.6" customHeight="1" x14ac:dyDescent="0.3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45.6" customHeight="1" x14ac:dyDescent="0.3">
      <c r="A28" s="9">
        <v>26</v>
      </c>
      <c r="B28" s="25" t="s">
        <v>55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45.6" customHeight="1" thickBot="1" x14ac:dyDescent="0.35">
      <c r="A29" s="471">
        <v>27</v>
      </c>
      <c r="B29" s="25" t="s">
        <v>56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45.6" customHeight="1" thickBot="1" x14ac:dyDescent="0.35">
      <c r="A30" s="9">
        <v>28</v>
      </c>
      <c r="B30" s="25" t="s">
        <v>57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3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3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3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3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3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3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3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9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37.200000000000003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style="89" customWidth="1"/>
    <col min="7" max="9" width="5.6640625" style="89" customWidth="1"/>
    <col min="10" max="10" width="14.109375" style="89" bestFit="1" customWidth="1"/>
    <col min="11" max="12" width="5" style="89" customWidth="1"/>
    <col min="13" max="13" width="5.6640625" style="89" customWidth="1"/>
    <col min="14" max="15" width="5.6640625" style="69" customWidth="1"/>
    <col min="16" max="22" width="5.6640625" style="89" customWidth="1"/>
    <col min="23" max="25" width="5.33203125" style="89" customWidth="1"/>
    <col min="26" max="26" width="4.6640625" style="89" customWidth="1"/>
    <col min="27" max="27" width="5.88671875" style="89" customWidth="1"/>
    <col min="28" max="30" width="5.6640625" style="89" customWidth="1"/>
    <col min="31" max="31" width="6.33203125" style="89" customWidth="1"/>
    <col min="32" max="32" width="5.44140625" style="89" customWidth="1"/>
    <col min="33" max="37" width="5.33203125" style="89" customWidth="1"/>
    <col min="38" max="40" width="4.5546875" style="89" customWidth="1"/>
    <col min="41" max="42" width="5.44140625" style="89" customWidth="1"/>
    <col min="43" max="45" width="5.33203125" style="89" customWidth="1"/>
    <col min="46" max="47" width="5.5546875" style="89" customWidth="1"/>
    <col min="48" max="51" width="5.109375" style="89" customWidth="1"/>
    <col min="52" max="53" width="5" style="89" customWidth="1"/>
    <col min="54" max="54" width="5.88671875" style="89" customWidth="1"/>
    <col min="55" max="55" width="5.33203125" style="89" customWidth="1"/>
    <col min="56" max="57" width="5.44140625" style="89" customWidth="1"/>
    <col min="58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82" ht="37.200000000000003" customHeight="1" thickBot="1" x14ac:dyDescent="0.35">
      <c r="A1" s="675" t="s">
        <v>0</v>
      </c>
      <c r="B1" s="676"/>
      <c r="C1" s="676"/>
      <c r="D1" s="677"/>
      <c r="E1" s="670" t="s">
        <v>230</v>
      </c>
      <c r="F1" s="671"/>
      <c r="G1" s="671"/>
      <c r="H1" s="671"/>
      <c r="I1" s="672"/>
      <c r="J1" s="668" t="s">
        <v>362</v>
      </c>
      <c r="K1" s="662" t="s">
        <v>231</v>
      </c>
      <c r="L1" s="663"/>
      <c r="M1" s="663"/>
      <c r="N1" s="663"/>
      <c r="O1" s="664"/>
      <c r="P1" s="662" t="s">
        <v>232</v>
      </c>
      <c r="Q1" s="663"/>
      <c r="R1" s="663"/>
      <c r="S1" s="663"/>
      <c r="T1" s="664"/>
      <c r="U1" s="656" t="s">
        <v>233</v>
      </c>
      <c r="V1" s="657"/>
      <c r="W1" s="657"/>
      <c r="X1" s="657"/>
      <c r="Y1" s="658"/>
      <c r="Z1" s="682" t="s">
        <v>234</v>
      </c>
      <c r="AA1" s="683"/>
      <c r="AB1" s="683"/>
      <c r="AC1" s="683"/>
      <c r="AD1" s="684"/>
      <c r="AE1" s="656" t="s">
        <v>235</v>
      </c>
      <c r="AF1" s="657"/>
      <c r="AG1" s="657"/>
      <c r="AH1" s="657"/>
      <c r="AI1" s="658"/>
      <c r="AJ1" s="656" t="s">
        <v>236</v>
      </c>
      <c r="AK1" s="657"/>
      <c r="AL1" s="657"/>
      <c r="AM1" s="657"/>
      <c r="AN1" s="658"/>
      <c r="AO1" s="662" t="s">
        <v>237</v>
      </c>
      <c r="AP1" s="663"/>
      <c r="AQ1" s="663"/>
      <c r="AR1" s="663"/>
      <c r="AS1" s="664"/>
      <c r="AT1" s="663" t="s">
        <v>81</v>
      </c>
      <c r="AU1" s="663"/>
      <c r="AV1" s="663"/>
      <c r="AW1" s="664"/>
      <c r="AX1" s="662" t="s">
        <v>82</v>
      </c>
      <c r="AY1" s="663"/>
      <c r="AZ1" s="663"/>
      <c r="BA1" s="664"/>
      <c r="BB1" s="656" t="s">
        <v>83</v>
      </c>
      <c r="BC1" s="657"/>
      <c r="BD1" s="657"/>
      <c r="BE1" s="658"/>
      <c r="BF1" s="662" t="s">
        <v>84</v>
      </c>
      <c r="BG1" s="663"/>
      <c r="BH1" s="663"/>
      <c r="BI1" s="664"/>
      <c r="BJ1" s="656" t="s">
        <v>71</v>
      </c>
      <c r="BK1" s="657"/>
      <c r="BL1" s="657"/>
      <c r="BM1" s="658"/>
      <c r="BN1" s="656" t="s">
        <v>72</v>
      </c>
      <c r="BO1" s="657"/>
      <c r="BP1" s="657"/>
      <c r="BQ1" s="658"/>
      <c r="BR1" s="662" t="s">
        <v>15</v>
      </c>
      <c r="BS1" s="663"/>
      <c r="BT1" s="663"/>
      <c r="BU1" s="664"/>
      <c r="BV1" s="662" t="s">
        <v>16</v>
      </c>
      <c r="BW1" s="663"/>
      <c r="BX1" s="663"/>
      <c r="BY1" s="664"/>
    </row>
    <row r="2" spans="1:82" ht="37.200000000000003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368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37.200000000000003" customHeight="1" x14ac:dyDescent="0.3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37.200000000000003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37.200000000000003" customHeight="1" x14ac:dyDescent="0.3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200000000000003" customHeight="1" x14ac:dyDescent="0.3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200000000000003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200000000000003" customHeight="1" x14ac:dyDescent="0.3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200000000000003" customHeight="1" x14ac:dyDescent="0.3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200000000000003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200000000000003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200000000000003" customHeight="1" x14ac:dyDescent="0.3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200000000000003" customHeight="1" thickBot="1" x14ac:dyDescent="0.35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200000000000003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200000000000003" customHeight="1" thickBot="1" x14ac:dyDescent="0.35">
      <c r="A15" s="471">
        <v>13</v>
      </c>
      <c r="B15" s="40" t="s">
        <v>38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200000000000003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37.200000000000003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37.200000000000003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37.200000000000003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37.200000000000003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37.200000000000003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37.200000000000003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37.200000000000003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37.200000000000003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37.200000000000003" customHeight="1" thickBot="1" x14ac:dyDescent="0.35">
      <c r="A25" s="471">
        <v>23</v>
      </c>
      <c r="B25" s="40" t="s">
        <v>50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2" customHeight="1" x14ac:dyDescent="0.3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200000000000003" customHeight="1" thickBot="1" x14ac:dyDescent="0.35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37.200000000000003" customHeight="1" x14ac:dyDescent="0.3">
      <c r="A28" s="9">
        <v>26</v>
      </c>
      <c r="B28" s="94" t="s">
        <v>55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37.200000000000003" customHeight="1" thickBot="1" x14ac:dyDescent="0.35">
      <c r="A29" s="471">
        <v>27</v>
      </c>
      <c r="B29" s="94" t="s">
        <v>56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37.200000000000003" customHeight="1" thickBot="1" x14ac:dyDescent="0.35">
      <c r="A30" s="9">
        <v>28</v>
      </c>
      <c r="B30" s="94" t="s">
        <v>57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F1:BI1"/>
    <mergeCell ref="BJ1:BM1"/>
    <mergeCell ref="BN1:BQ1"/>
    <mergeCell ref="BR1:BU1"/>
    <mergeCell ref="BV1:BY1"/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5.6" customHeight="1" x14ac:dyDescent="0.3"/>
  <cols>
    <col min="1" max="1" width="4.44140625" customWidth="1"/>
    <col min="2" max="2" width="17.88671875" customWidth="1"/>
    <col min="3" max="3" width="6.88671875" customWidth="1"/>
    <col min="4" max="4" width="6.10937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1" width="5.44140625" customWidth="1"/>
    <col min="62" max="63" width="5.5546875" customWidth="1"/>
    <col min="64" max="68" width="5.44140625" customWidth="1"/>
    <col min="69" max="69" width="6.6640625" customWidth="1"/>
    <col min="70" max="71" width="5.88671875" customWidth="1"/>
    <col min="72" max="73" width="5.44140625" customWidth="1"/>
    <col min="74" max="75" width="6.109375" customWidth="1"/>
    <col min="76" max="77" width="5.44140625" customWidth="1"/>
    <col min="78" max="79" width="5.88671875" customWidth="1"/>
  </cols>
  <sheetData>
    <row r="1" spans="1:79" ht="45.6" customHeight="1" thickBot="1" x14ac:dyDescent="0.35">
      <c r="A1" s="675" t="s">
        <v>0</v>
      </c>
      <c r="B1" s="676"/>
      <c r="C1" s="676"/>
      <c r="D1" s="676"/>
      <c r="E1" s="670" t="s">
        <v>146</v>
      </c>
      <c r="F1" s="671"/>
      <c r="G1" s="671"/>
      <c r="H1" s="671"/>
      <c r="I1" s="672"/>
      <c r="J1" s="693" t="s">
        <v>362</v>
      </c>
      <c r="K1" s="662" t="s">
        <v>147</v>
      </c>
      <c r="L1" s="663"/>
      <c r="M1" s="663"/>
      <c r="N1" s="663"/>
      <c r="O1" s="664"/>
      <c r="P1" s="662" t="s">
        <v>148</v>
      </c>
      <c r="Q1" s="663"/>
      <c r="R1" s="663"/>
      <c r="S1" s="663"/>
      <c r="T1" s="664"/>
      <c r="U1" s="656" t="s">
        <v>149</v>
      </c>
      <c r="V1" s="657"/>
      <c r="W1" s="657"/>
      <c r="X1" s="657"/>
      <c r="Y1" s="658"/>
      <c r="Z1" s="682" t="s">
        <v>150</v>
      </c>
      <c r="AA1" s="683"/>
      <c r="AB1" s="683"/>
      <c r="AC1" s="683"/>
      <c r="AD1" s="684"/>
      <c r="AE1" s="656" t="s">
        <v>151</v>
      </c>
      <c r="AF1" s="657"/>
      <c r="AG1" s="657"/>
      <c r="AH1" s="657"/>
      <c r="AI1" s="658"/>
      <c r="AJ1" s="656" t="s">
        <v>152</v>
      </c>
      <c r="AK1" s="657"/>
      <c r="AL1" s="657"/>
      <c r="AM1" s="657"/>
      <c r="AN1" s="658"/>
      <c r="AO1" s="662" t="s">
        <v>367</v>
      </c>
      <c r="AP1" s="663"/>
      <c r="AQ1" s="663"/>
      <c r="AR1" s="663"/>
      <c r="AS1" s="664"/>
      <c r="AT1" s="662" t="s">
        <v>153</v>
      </c>
      <c r="AU1" s="663"/>
      <c r="AV1" s="663"/>
      <c r="AW1" s="663"/>
      <c r="AX1" s="664"/>
      <c r="AY1" s="662" t="s">
        <v>154</v>
      </c>
      <c r="AZ1" s="663"/>
      <c r="BA1" s="663"/>
      <c r="BB1" s="663"/>
      <c r="BC1" s="664"/>
      <c r="BD1" s="657" t="s">
        <v>83</v>
      </c>
      <c r="BE1" s="657"/>
      <c r="BF1" s="657"/>
      <c r="BG1" s="658"/>
      <c r="BH1" s="662" t="s">
        <v>84</v>
      </c>
      <c r="BI1" s="663"/>
      <c r="BJ1" s="663"/>
      <c r="BK1" s="664"/>
      <c r="BL1" s="656" t="s">
        <v>71</v>
      </c>
      <c r="BM1" s="657"/>
      <c r="BN1" s="657"/>
      <c r="BO1" s="658"/>
      <c r="BP1" s="656" t="s">
        <v>72</v>
      </c>
      <c r="BQ1" s="657"/>
      <c r="BR1" s="657"/>
      <c r="BS1" s="658"/>
      <c r="BT1" s="662" t="s">
        <v>15</v>
      </c>
      <c r="BU1" s="663"/>
      <c r="BV1" s="663"/>
      <c r="BW1" s="664"/>
      <c r="BX1" s="662" t="s">
        <v>16</v>
      </c>
      <c r="BY1" s="663"/>
      <c r="BZ1" s="663"/>
      <c r="CA1" s="664"/>
    </row>
    <row r="2" spans="1:79" ht="45.6" customHeight="1" thickBot="1" x14ac:dyDescent="0.35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369</v>
      </c>
      <c r="J2" s="694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69" customHeight="1" x14ac:dyDescent="0.3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3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3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3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3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5">
      <c r="A15" s="471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45.6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45.6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45.6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45.6" customHeight="1" thickBot="1" x14ac:dyDescent="0.35">
      <c r="A25" s="471">
        <v>23</v>
      </c>
      <c r="B25" s="40" t="s">
        <v>50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5" customHeight="1" x14ac:dyDescent="0.3">
      <c r="A26" s="9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5" customHeight="1" x14ac:dyDescent="0.3">
      <c r="A28" s="9">
        <v>26</v>
      </c>
      <c r="B28" s="25" t="s">
        <v>55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5" customHeight="1" thickBot="1" x14ac:dyDescent="0.35">
      <c r="A29" s="471">
        <v>27</v>
      </c>
      <c r="B29" s="25" t="s">
        <v>56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18.95" customHeight="1" thickBot="1" x14ac:dyDescent="0.35">
      <c r="A30" s="9">
        <v>28</v>
      </c>
      <c r="B30" s="25" t="s">
        <v>57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  <mergeCell ref="BH1:BK1"/>
    <mergeCell ref="BL1:BO1"/>
    <mergeCell ref="BP1:BS1"/>
    <mergeCell ref="BT1:BW1"/>
    <mergeCell ref="BX1:CA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7.4" customHeight="1" x14ac:dyDescent="0.3"/>
  <cols>
    <col min="1" max="1" width="4.44140625" customWidth="1"/>
    <col min="2" max="2" width="17.88671875" customWidth="1"/>
    <col min="3" max="3" width="4.88671875" customWidth="1"/>
    <col min="4" max="4" width="6.109375" customWidth="1"/>
    <col min="5" max="6" width="6" customWidth="1"/>
    <col min="7" max="7" width="7.88671875" customWidth="1"/>
    <col min="8" max="9" width="5.6640625" customWidth="1"/>
    <col min="10" max="10" width="13.6640625" bestFit="1" customWidth="1"/>
    <col min="11" max="12" width="5" customWidth="1"/>
    <col min="13" max="13" width="7.33203125" customWidth="1"/>
    <col min="14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4" width="5" customWidth="1"/>
    <col min="55" max="55" width="5.88671875" customWidth="1"/>
    <col min="56" max="56" width="5.33203125" customWidth="1"/>
    <col min="57" max="60" width="5.44140625" customWidth="1"/>
    <col min="61" max="62" width="5.5546875" customWidth="1"/>
    <col min="63" max="67" width="5.44140625" customWidth="1"/>
    <col min="68" max="68" width="6.6640625" customWidth="1"/>
    <col min="69" max="70" width="5.88671875" customWidth="1"/>
    <col min="71" max="72" width="5.44140625" customWidth="1"/>
    <col min="73" max="74" width="6.109375" customWidth="1"/>
    <col min="75" max="76" width="5.44140625" customWidth="1"/>
    <col min="77" max="78" width="5.88671875" customWidth="1"/>
    <col min="79" max="79" width="8.88671875" customWidth="1"/>
  </cols>
  <sheetData>
    <row r="1" spans="1:78" ht="47.4" customHeight="1" thickBot="1" x14ac:dyDescent="0.35">
      <c r="A1" s="675" t="s">
        <v>274</v>
      </c>
      <c r="B1" s="676"/>
      <c r="C1" s="676"/>
      <c r="D1" s="677"/>
      <c r="E1" s="670" t="s">
        <v>275</v>
      </c>
      <c r="F1" s="671"/>
      <c r="G1" s="671"/>
      <c r="H1" s="671"/>
      <c r="I1" s="672"/>
      <c r="J1" s="668" t="s">
        <v>362</v>
      </c>
      <c r="K1" s="662" t="s">
        <v>276</v>
      </c>
      <c r="L1" s="663"/>
      <c r="M1" s="663"/>
      <c r="N1" s="663"/>
      <c r="O1" s="664"/>
      <c r="P1" s="662" t="s">
        <v>277</v>
      </c>
      <c r="Q1" s="663"/>
      <c r="R1" s="663"/>
      <c r="S1" s="663"/>
      <c r="T1" s="664"/>
      <c r="U1" s="656" t="s">
        <v>278</v>
      </c>
      <c r="V1" s="657"/>
      <c r="W1" s="657"/>
      <c r="X1" s="657"/>
      <c r="Y1" s="658"/>
      <c r="Z1" s="656" t="s">
        <v>279</v>
      </c>
      <c r="AA1" s="657"/>
      <c r="AB1" s="657"/>
      <c r="AC1" s="657"/>
      <c r="AD1" s="658"/>
      <c r="AE1" s="656" t="s">
        <v>280</v>
      </c>
      <c r="AF1" s="657"/>
      <c r="AG1" s="657"/>
      <c r="AH1" s="657"/>
      <c r="AI1" s="658"/>
      <c r="AJ1" s="656" t="s">
        <v>281</v>
      </c>
      <c r="AK1" s="657"/>
      <c r="AL1" s="657"/>
      <c r="AM1" s="657"/>
      <c r="AN1" s="658"/>
      <c r="AO1" s="662" t="s">
        <v>282</v>
      </c>
      <c r="AP1" s="663"/>
      <c r="AQ1" s="663"/>
      <c r="AR1" s="663"/>
      <c r="AS1" s="664"/>
      <c r="AT1" s="662" t="s">
        <v>283</v>
      </c>
      <c r="AU1" s="663"/>
      <c r="AV1" s="663"/>
      <c r="AW1" s="663"/>
      <c r="AX1" s="664"/>
      <c r="AY1" s="663" t="s">
        <v>82</v>
      </c>
      <c r="AZ1" s="663"/>
      <c r="BA1" s="663"/>
      <c r="BB1" s="664"/>
      <c r="BC1" s="656" t="s">
        <v>83</v>
      </c>
      <c r="BD1" s="657"/>
      <c r="BE1" s="657"/>
      <c r="BF1" s="658"/>
      <c r="BG1" s="662" t="s">
        <v>84</v>
      </c>
      <c r="BH1" s="663"/>
      <c r="BI1" s="663"/>
      <c r="BJ1" s="664"/>
      <c r="BK1" s="656" t="s">
        <v>71</v>
      </c>
      <c r="BL1" s="657"/>
      <c r="BM1" s="657"/>
      <c r="BN1" s="658"/>
      <c r="BO1" s="656" t="s">
        <v>72</v>
      </c>
      <c r="BP1" s="657"/>
      <c r="BQ1" s="657"/>
      <c r="BR1" s="658"/>
      <c r="BS1" s="662" t="s">
        <v>15</v>
      </c>
      <c r="BT1" s="663"/>
      <c r="BU1" s="663"/>
      <c r="BV1" s="664"/>
      <c r="BW1" s="662" t="s">
        <v>16</v>
      </c>
      <c r="BX1" s="663"/>
      <c r="BY1" s="663"/>
      <c r="BZ1" s="664"/>
    </row>
    <row r="2" spans="1:78" ht="47.4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47.4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" customHeight="1" x14ac:dyDescent="0.3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" customHeight="1" x14ac:dyDescent="0.3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" customHeight="1" thickBot="1" x14ac:dyDescent="0.35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" customHeight="1" thickBot="1" x14ac:dyDescent="0.35">
      <c r="A15" s="567">
        <v>13</v>
      </c>
      <c r="B15" s="40" t="s">
        <v>38</v>
      </c>
      <c r="C15" s="121" t="s">
        <v>39</v>
      </c>
      <c r="D15" s="122" t="s">
        <v>40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" customHeight="1" thickBot="1" x14ac:dyDescent="0.35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5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" customHeight="1" thickBot="1" x14ac:dyDescent="0.35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" customHeight="1" thickBot="1" x14ac:dyDescent="0.35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" customHeight="1" x14ac:dyDescent="0.3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47.4" customHeight="1" thickBot="1" x14ac:dyDescent="0.35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47.4" customHeight="1" x14ac:dyDescent="0.3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47.4" customHeight="1" thickBot="1" x14ac:dyDescent="0.35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" customHeight="1" x14ac:dyDescent="0.3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" customHeight="1" thickBot="1" x14ac:dyDescent="0.35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47.4" customHeight="1" x14ac:dyDescent="0.3">
      <c r="A28" s="9">
        <v>26</v>
      </c>
      <c r="B28" s="25" t="s">
        <v>55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47.4" customHeight="1" thickBot="1" x14ac:dyDescent="0.35">
      <c r="A29" s="567">
        <v>27</v>
      </c>
      <c r="B29" s="25" t="s">
        <v>56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47.4" customHeight="1" thickBot="1" x14ac:dyDescent="0.35">
      <c r="A30" s="9">
        <v>28</v>
      </c>
      <c r="B30" s="25" t="s">
        <v>57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W1:BZ1"/>
    <mergeCell ref="BC1:BF1"/>
    <mergeCell ref="BG1:BJ1"/>
    <mergeCell ref="BK1:BN1"/>
    <mergeCell ref="BO1:BR1"/>
    <mergeCell ref="BS1:BV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6" activePane="bottomRight" state="frozen"/>
      <selection pane="topRight" activeCell="J1" sqref="J1"/>
      <selection pane="bottomLeft" activeCell="A3" sqref="A3"/>
      <selection pane="bottomRight" activeCell="N17" sqref="N17 S17 X17 AC17 AH17 AM17 AR17 AW17 BB17 BG17 BL17 BQ17 BU17 BY17 CC17"/>
    </sheetView>
  </sheetViews>
  <sheetFormatPr defaultRowHeight="14.4" x14ac:dyDescent="0.3"/>
  <cols>
    <col min="1" max="1" width="4.44140625" customWidth="1"/>
    <col min="2" max="2" width="22.5546875" customWidth="1"/>
    <col min="3" max="3" width="4.88671875" customWidth="1"/>
    <col min="4" max="4" width="6.6640625" customWidth="1"/>
    <col min="5" max="6" width="6" customWidth="1"/>
    <col min="7" max="9" width="5.6640625" customWidth="1"/>
    <col min="10" max="10" width="13.109375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54" customHeight="1" thickBot="1" x14ac:dyDescent="0.35">
      <c r="A1" s="675" t="s">
        <v>58</v>
      </c>
      <c r="B1" s="676"/>
      <c r="C1" s="676"/>
      <c r="D1" s="676"/>
      <c r="E1" s="670" t="s">
        <v>59</v>
      </c>
      <c r="F1" s="671"/>
      <c r="G1" s="671"/>
      <c r="H1" s="671"/>
      <c r="I1" s="672"/>
      <c r="J1" s="668" t="s">
        <v>362</v>
      </c>
      <c r="K1" s="662" t="s">
        <v>60</v>
      </c>
      <c r="L1" s="663"/>
      <c r="M1" s="663"/>
      <c r="N1" s="663"/>
      <c r="O1" s="664"/>
      <c r="P1" s="662" t="s">
        <v>61</v>
      </c>
      <c r="Q1" s="663"/>
      <c r="R1" s="663"/>
      <c r="S1" s="663"/>
      <c r="T1" s="664"/>
      <c r="U1" s="656" t="s">
        <v>62</v>
      </c>
      <c r="V1" s="657"/>
      <c r="W1" s="657"/>
      <c r="X1" s="657"/>
      <c r="Y1" s="658"/>
      <c r="Z1" s="682" t="s">
        <v>63</v>
      </c>
      <c r="AA1" s="683"/>
      <c r="AB1" s="683"/>
      <c r="AC1" s="683"/>
      <c r="AD1" s="684"/>
      <c r="AE1" s="656" t="s">
        <v>64</v>
      </c>
      <c r="AF1" s="657"/>
      <c r="AG1" s="657"/>
      <c r="AH1" s="657"/>
      <c r="AI1" s="658"/>
      <c r="AJ1" s="656" t="s">
        <v>65</v>
      </c>
      <c r="AK1" s="657"/>
      <c r="AL1" s="657"/>
      <c r="AM1" s="657"/>
      <c r="AN1" s="658"/>
      <c r="AO1" s="662" t="s">
        <v>66</v>
      </c>
      <c r="AP1" s="663"/>
      <c r="AQ1" s="663"/>
      <c r="AR1" s="663"/>
      <c r="AS1" s="664"/>
      <c r="AT1" s="662" t="s">
        <v>67</v>
      </c>
      <c r="AU1" s="663"/>
      <c r="AV1" s="663"/>
      <c r="AW1" s="663"/>
      <c r="AX1" s="664"/>
      <c r="AY1" s="662" t="s">
        <v>68</v>
      </c>
      <c r="AZ1" s="663"/>
      <c r="BA1" s="663"/>
      <c r="BB1" s="663"/>
      <c r="BC1" s="663"/>
      <c r="BD1" s="656" t="s">
        <v>69</v>
      </c>
      <c r="BE1" s="657"/>
      <c r="BF1" s="657"/>
      <c r="BG1" s="657"/>
      <c r="BH1" s="658"/>
      <c r="BI1" s="662" t="s">
        <v>70</v>
      </c>
      <c r="BJ1" s="663"/>
      <c r="BK1" s="663"/>
      <c r="BL1" s="663"/>
      <c r="BM1" s="664"/>
      <c r="BN1" s="657" t="s">
        <v>71</v>
      </c>
      <c r="BO1" s="657"/>
      <c r="BP1" s="657"/>
      <c r="BQ1" s="658"/>
      <c r="BR1" s="656" t="s">
        <v>72</v>
      </c>
      <c r="BS1" s="657"/>
      <c r="BT1" s="657"/>
      <c r="BU1" s="658"/>
      <c r="BV1" s="662" t="s">
        <v>15</v>
      </c>
      <c r="BW1" s="663"/>
      <c r="BX1" s="663"/>
      <c r="BY1" s="664"/>
      <c r="BZ1" s="662" t="s">
        <v>16</v>
      </c>
      <c r="CA1" s="663"/>
      <c r="CB1" s="663"/>
      <c r="CC1" s="664"/>
    </row>
    <row r="2" spans="1:81" ht="29.4" thickBot="1" x14ac:dyDescent="0.35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368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368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15.2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2" x14ac:dyDescent="0.3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2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28.8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28.8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28.8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2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28.8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2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28.8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15" thickBot="1" x14ac:dyDescent="0.35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28.8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28.8" x14ac:dyDescent="0.3">
      <c r="A15" s="91">
        <v>13</v>
      </c>
      <c r="B15" s="40" t="s">
        <v>38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2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2" x14ac:dyDescent="0.3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57.6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3.2" x14ac:dyDescent="0.3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43.2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2" x14ac:dyDescent="0.3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57.6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15.2" x14ac:dyDescent="0.3">
      <c r="A23" s="91">
        <v>21</v>
      </c>
      <c r="B23" s="40" t="s">
        <v>48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15.2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9.6" x14ac:dyDescent="0.3">
      <c r="A25" s="9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57.6" x14ac:dyDescent="0.3">
      <c r="A26" s="9">
        <v>24</v>
      </c>
      <c r="B26" s="138" t="s">
        <v>51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2" x14ac:dyDescent="0.3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57.6" x14ac:dyDescent="0.3">
      <c r="A28" s="9">
        <v>26</v>
      </c>
      <c r="B28" s="25" t="s">
        <v>55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57.6" x14ac:dyDescent="0.3">
      <c r="A29" s="91">
        <v>27</v>
      </c>
      <c r="B29" s="25" t="s">
        <v>56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2.599999999999994" thickBot="1" x14ac:dyDescent="0.35">
      <c r="A30" s="9">
        <v>28</v>
      </c>
      <c r="B30" s="25" t="s">
        <v>57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  <mergeCell ref="A1:D1"/>
    <mergeCell ref="J1:J2"/>
    <mergeCell ref="K1:O1"/>
    <mergeCell ref="P1:T1"/>
    <mergeCell ref="U1:Y1"/>
    <mergeCell ref="E1:I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7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5.6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8" width="7.88671875" customWidth="1"/>
    <col min="39" max="40" width="7.3320312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1" width="5.44140625" customWidth="1"/>
    <col min="72" max="72" width="6.6640625" customWidth="1"/>
    <col min="73" max="74" width="5.88671875" customWidth="1"/>
    <col min="75" max="76" width="5.44140625" customWidth="1"/>
    <col min="77" max="78" width="6.109375" customWidth="1"/>
    <col min="79" max="80" width="5.44140625" customWidth="1"/>
    <col min="81" max="82" width="5.88671875" customWidth="1"/>
  </cols>
  <sheetData>
    <row r="1" spans="1:82" ht="45.6" customHeight="1" thickBot="1" x14ac:dyDescent="0.35">
      <c r="A1" s="675" t="s">
        <v>0</v>
      </c>
      <c r="B1" s="676"/>
      <c r="C1" s="676"/>
      <c r="D1" s="677"/>
      <c r="E1" s="680" t="s">
        <v>307</v>
      </c>
      <c r="F1" s="681"/>
      <c r="G1" s="681"/>
      <c r="H1" s="713"/>
      <c r="I1" s="357"/>
      <c r="J1" s="668" t="s">
        <v>362</v>
      </c>
      <c r="K1" s="690" t="s">
        <v>308</v>
      </c>
      <c r="L1" s="691"/>
      <c r="M1" s="691"/>
      <c r="N1" s="691"/>
      <c r="O1" s="692"/>
      <c r="P1" s="690" t="s">
        <v>309</v>
      </c>
      <c r="Q1" s="691"/>
      <c r="R1" s="691"/>
      <c r="S1" s="691"/>
      <c r="T1" s="692"/>
      <c r="U1" s="682" t="s">
        <v>310</v>
      </c>
      <c r="V1" s="683"/>
      <c r="W1" s="683"/>
      <c r="X1" s="683"/>
      <c r="Y1" s="684"/>
      <c r="Z1" s="682" t="s">
        <v>311</v>
      </c>
      <c r="AA1" s="683"/>
      <c r="AB1" s="683"/>
      <c r="AC1" s="683"/>
      <c r="AD1" s="684"/>
      <c r="AE1" s="682" t="s">
        <v>312</v>
      </c>
      <c r="AF1" s="683"/>
      <c r="AG1" s="683"/>
      <c r="AH1" s="683"/>
      <c r="AI1" s="684"/>
      <c r="AJ1" s="682" t="s">
        <v>313</v>
      </c>
      <c r="AK1" s="683"/>
      <c r="AL1" s="683"/>
      <c r="AM1" s="683"/>
      <c r="AN1" s="684"/>
      <c r="AO1" s="690" t="s">
        <v>314</v>
      </c>
      <c r="AP1" s="691"/>
      <c r="AQ1" s="691"/>
      <c r="AR1" s="691"/>
      <c r="AS1" s="692"/>
      <c r="AT1" s="690" t="s">
        <v>315</v>
      </c>
      <c r="AU1" s="691"/>
      <c r="AV1" s="691"/>
      <c r="AW1" s="691"/>
      <c r="AX1" s="692"/>
      <c r="AY1" s="690" t="s">
        <v>316</v>
      </c>
      <c r="AZ1" s="691"/>
      <c r="BA1" s="691"/>
      <c r="BB1" s="691"/>
      <c r="BC1" s="692"/>
      <c r="BD1" s="682" t="s">
        <v>317</v>
      </c>
      <c r="BE1" s="683"/>
      <c r="BF1" s="683"/>
      <c r="BG1" s="714"/>
      <c r="BH1" s="715"/>
      <c r="BI1" s="690" t="s">
        <v>318</v>
      </c>
      <c r="BJ1" s="691"/>
      <c r="BK1" s="691"/>
      <c r="BL1" s="691"/>
      <c r="BM1" s="692"/>
      <c r="BN1" s="682" t="s">
        <v>319</v>
      </c>
      <c r="BO1" s="683"/>
      <c r="BP1" s="683"/>
      <c r="BQ1" s="683"/>
      <c r="BR1" s="684"/>
      <c r="BS1" s="657" t="s">
        <v>72</v>
      </c>
      <c r="BT1" s="657"/>
      <c r="BU1" s="657"/>
      <c r="BV1" s="658"/>
      <c r="BW1" s="662" t="s">
        <v>15</v>
      </c>
      <c r="BX1" s="663"/>
      <c r="BY1" s="663"/>
      <c r="BZ1" s="664"/>
      <c r="CA1" s="662" t="s">
        <v>16</v>
      </c>
      <c r="CB1" s="663"/>
      <c r="CC1" s="663"/>
      <c r="CD1" s="664"/>
    </row>
    <row r="2" spans="1:82" ht="45.6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368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368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368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39.19999999999999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5">
      <c r="A15" s="471">
        <v>13</v>
      </c>
      <c r="B15" s="40" t="s">
        <v>38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2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45.6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45.6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45.6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45.6" customHeight="1" thickBot="1" x14ac:dyDescent="0.35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00000000000006" customHeight="1" x14ac:dyDescent="0.3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45.6" customHeight="1" x14ac:dyDescent="0.3">
      <c r="A28" s="9">
        <v>26</v>
      </c>
      <c r="B28" s="25" t="s">
        <v>55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45.6" customHeight="1" thickBot="1" x14ac:dyDescent="0.35">
      <c r="A29" s="471">
        <v>27</v>
      </c>
      <c r="B29" s="25" t="s">
        <v>56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45.6" customHeight="1" thickBot="1" x14ac:dyDescent="0.35">
      <c r="A30" s="9">
        <v>28</v>
      </c>
      <c r="B30" s="25" t="s">
        <v>57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  <mergeCell ref="A1:D1"/>
    <mergeCell ref="E1:H1"/>
    <mergeCell ref="J1:J2"/>
    <mergeCell ref="K1:O1"/>
    <mergeCell ref="P1:T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2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4" width="5.33203125" customWidth="1"/>
    <col min="45" max="46" width="5.5546875" customWidth="1"/>
    <col min="47" max="50" width="5.109375" customWidth="1"/>
    <col min="51" max="52" width="5" customWidth="1"/>
    <col min="53" max="53" width="5.88671875" customWidth="1"/>
    <col min="54" max="54" width="5.33203125" customWidth="1"/>
    <col min="55" max="58" width="5.44140625" customWidth="1"/>
    <col min="59" max="60" width="5.5546875" customWidth="1"/>
    <col min="61" max="65" width="5.44140625" customWidth="1"/>
    <col min="66" max="66" width="6.6640625" customWidth="1"/>
    <col min="67" max="68" width="5.88671875" customWidth="1"/>
    <col min="69" max="70" width="5.44140625" customWidth="1"/>
    <col min="71" max="72" width="6.109375" customWidth="1"/>
    <col min="73" max="74" width="5.44140625" customWidth="1"/>
    <col min="75" max="76" width="5.88671875" customWidth="1"/>
  </cols>
  <sheetData>
    <row r="1" spans="1:76" ht="42" customHeight="1" thickBot="1" x14ac:dyDescent="0.35">
      <c r="A1" s="675" t="s">
        <v>0</v>
      </c>
      <c r="B1" s="676"/>
      <c r="C1" s="676"/>
      <c r="D1" s="677"/>
      <c r="E1" s="670" t="s">
        <v>73</v>
      </c>
      <c r="F1" s="671"/>
      <c r="G1" s="671"/>
      <c r="H1" s="671"/>
      <c r="I1" s="672"/>
      <c r="J1" s="668" t="s">
        <v>362</v>
      </c>
      <c r="K1" s="662" t="s">
        <v>74</v>
      </c>
      <c r="L1" s="663"/>
      <c r="M1" s="663"/>
      <c r="N1" s="663"/>
      <c r="O1" s="664"/>
      <c r="P1" s="662" t="s">
        <v>75</v>
      </c>
      <c r="Q1" s="663"/>
      <c r="R1" s="663"/>
      <c r="S1" s="663"/>
      <c r="T1" s="664"/>
      <c r="U1" s="656" t="s">
        <v>76</v>
      </c>
      <c r="V1" s="657"/>
      <c r="W1" s="657"/>
      <c r="X1" s="657"/>
      <c r="Y1" s="658"/>
      <c r="Z1" s="682" t="s">
        <v>77</v>
      </c>
      <c r="AA1" s="683"/>
      <c r="AB1" s="683"/>
      <c r="AC1" s="683"/>
      <c r="AD1" s="684"/>
      <c r="AE1" s="656" t="s">
        <v>78</v>
      </c>
      <c r="AF1" s="657"/>
      <c r="AG1" s="657"/>
      <c r="AH1" s="657"/>
      <c r="AI1" s="658"/>
      <c r="AJ1" s="656" t="s">
        <v>79</v>
      </c>
      <c r="AK1" s="657"/>
      <c r="AL1" s="657"/>
      <c r="AM1" s="657"/>
      <c r="AN1" s="658"/>
      <c r="AO1" s="662" t="s">
        <v>80</v>
      </c>
      <c r="AP1" s="663"/>
      <c r="AQ1" s="663"/>
      <c r="AR1" s="664"/>
      <c r="AS1" s="662" t="s">
        <v>81</v>
      </c>
      <c r="AT1" s="663"/>
      <c r="AU1" s="663"/>
      <c r="AV1" s="664"/>
      <c r="AW1" s="662" t="s">
        <v>82</v>
      </c>
      <c r="AX1" s="663"/>
      <c r="AY1" s="663"/>
      <c r="AZ1" s="664"/>
      <c r="BA1" s="656" t="s">
        <v>83</v>
      </c>
      <c r="BB1" s="657"/>
      <c r="BC1" s="657"/>
      <c r="BD1" s="658"/>
      <c r="BE1" s="662" t="s">
        <v>84</v>
      </c>
      <c r="BF1" s="663"/>
      <c r="BG1" s="663"/>
      <c r="BH1" s="664"/>
      <c r="BI1" s="656" t="s">
        <v>71</v>
      </c>
      <c r="BJ1" s="657"/>
      <c r="BK1" s="657"/>
      <c r="BL1" s="658"/>
      <c r="BM1" s="656" t="s">
        <v>72</v>
      </c>
      <c r="BN1" s="657"/>
      <c r="BO1" s="657"/>
      <c r="BP1" s="658"/>
      <c r="BQ1" s="662" t="s">
        <v>15</v>
      </c>
      <c r="BR1" s="663"/>
      <c r="BS1" s="663"/>
      <c r="BT1" s="664"/>
      <c r="BU1" s="662" t="s">
        <v>16</v>
      </c>
      <c r="BV1" s="663"/>
      <c r="BW1" s="663"/>
      <c r="BX1" s="664"/>
    </row>
    <row r="2" spans="1:76" ht="42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42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42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5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3">
      <c r="A15" s="91">
        <v>13</v>
      </c>
      <c r="B15" s="40" t="s">
        <v>38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42" customHeight="1" x14ac:dyDescent="0.3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42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3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3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42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42" customHeight="1" x14ac:dyDescent="0.3">
      <c r="A23" s="91">
        <v>21</v>
      </c>
      <c r="B23" s="40" t="s">
        <v>48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42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42" customHeight="1" x14ac:dyDescent="0.3">
      <c r="A25" s="9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2" customHeight="1" x14ac:dyDescent="0.3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3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42" customHeight="1" x14ac:dyDescent="0.3">
      <c r="A28" s="9">
        <v>26</v>
      </c>
      <c r="B28" s="25" t="s">
        <v>55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42" customHeight="1" x14ac:dyDescent="0.3">
      <c r="A29" s="91">
        <v>27</v>
      </c>
      <c r="B29" s="25" t="s">
        <v>56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42" customHeight="1" thickBot="1" x14ac:dyDescent="0.35">
      <c r="A30" s="32">
        <v>28</v>
      </c>
      <c r="B30" s="19" t="s">
        <v>57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F2E46030-49F3-46E6-9036-40A255D924CC}" scale="80">
      <selection activeCell="A15" sqref="A15:XFD15"/>
      <pageMargins left="0.7" right="0.7" top="0.75" bottom="0.75" header="0.3" footer="0.3"/>
    </customSheetView>
  </customSheetViews>
  <mergeCells count="18">
    <mergeCell ref="BE1:BH1"/>
    <mergeCell ref="BI1:BL1"/>
    <mergeCell ref="BM1:BP1"/>
    <mergeCell ref="BQ1:BT1"/>
    <mergeCell ref="BU1:BX1"/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2.6" customHeight="1" x14ac:dyDescent="0.3"/>
  <cols>
    <col min="1" max="1" width="4.44140625" customWidth="1"/>
    <col min="2" max="2" width="17.88671875" customWidth="1"/>
    <col min="3" max="3" width="4.88671875" customWidth="1"/>
    <col min="4" max="4" width="6.33203125" customWidth="1"/>
    <col min="5" max="5" width="4" bestFit="1" customWidth="1"/>
    <col min="6" max="6" width="4.44140625" bestFit="1" customWidth="1"/>
    <col min="7" max="7" width="5.109375" bestFit="1" customWidth="1"/>
    <col min="8" max="8" width="4.44140625" bestFit="1" customWidth="1"/>
    <col min="9" max="9" width="4.441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8" width="5.5546875" customWidth="1"/>
    <col min="39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42.6" customHeight="1" thickBot="1" x14ac:dyDescent="0.35">
      <c r="A1" s="725" t="s">
        <v>0</v>
      </c>
      <c r="B1" s="726"/>
      <c r="C1" s="726"/>
      <c r="D1" s="727"/>
      <c r="E1" s="670" t="s">
        <v>155</v>
      </c>
      <c r="F1" s="671"/>
      <c r="G1" s="671"/>
      <c r="H1" s="671"/>
      <c r="I1" s="672"/>
      <c r="J1" s="668" t="s">
        <v>362</v>
      </c>
      <c r="K1" s="722" t="s">
        <v>156</v>
      </c>
      <c r="L1" s="723"/>
      <c r="M1" s="723"/>
      <c r="N1" s="723"/>
      <c r="O1" s="724"/>
      <c r="P1" s="722" t="s">
        <v>157</v>
      </c>
      <c r="Q1" s="723"/>
      <c r="R1" s="723"/>
      <c r="S1" s="723"/>
      <c r="T1" s="724"/>
      <c r="U1" s="719" t="s">
        <v>158</v>
      </c>
      <c r="V1" s="720"/>
      <c r="W1" s="720"/>
      <c r="X1" s="720"/>
      <c r="Y1" s="721"/>
      <c r="Z1" s="716" t="s">
        <v>159</v>
      </c>
      <c r="AA1" s="717"/>
      <c r="AB1" s="717"/>
      <c r="AC1" s="717"/>
      <c r="AD1" s="718"/>
      <c r="AE1" s="719" t="s">
        <v>160</v>
      </c>
      <c r="AF1" s="720"/>
      <c r="AG1" s="720"/>
      <c r="AH1" s="720"/>
      <c r="AI1" s="721"/>
      <c r="AJ1" s="719" t="s">
        <v>161</v>
      </c>
      <c r="AK1" s="720"/>
      <c r="AL1" s="720"/>
      <c r="AM1" s="720"/>
      <c r="AN1" s="721"/>
      <c r="AO1" s="722" t="s">
        <v>162</v>
      </c>
      <c r="AP1" s="723"/>
      <c r="AQ1" s="723"/>
      <c r="AR1" s="723"/>
      <c r="AS1" s="724"/>
      <c r="AT1" s="722" t="s">
        <v>163</v>
      </c>
      <c r="AU1" s="723"/>
      <c r="AV1" s="723"/>
      <c r="AW1" s="723"/>
      <c r="AX1" s="724"/>
      <c r="AY1" s="722" t="s">
        <v>164</v>
      </c>
      <c r="AZ1" s="723"/>
      <c r="BA1" s="723"/>
      <c r="BB1" s="723"/>
      <c r="BC1" s="724"/>
      <c r="BD1" s="719" t="s">
        <v>165</v>
      </c>
      <c r="BE1" s="720"/>
      <c r="BF1" s="720"/>
      <c r="BG1" s="720"/>
      <c r="BH1" s="721"/>
      <c r="BI1" s="722" t="s">
        <v>166</v>
      </c>
      <c r="BJ1" s="723"/>
      <c r="BK1" s="723"/>
      <c r="BL1" s="723"/>
      <c r="BM1" s="724"/>
      <c r="BN1" s="720" t="s">
        <v>71</v>
      </c>
      <c r="BO1" s="720"/>
      <c r="BP1" s="720"/>
      <c r="BQ1" s="721"/>
      <c r="BR1" s="719" t="s">
        <v>72</v>
      </c>
      <c r="BS1" s="720"/>
      <c r="BT1" s="720"/>
      <c r="BU1" s="721"/>
      <c r="BV1" s="722" t="s">
        <v>15</v>
      </c>
      <c r="BW1" s="723"/>
      <c r="BX1" s="723"/>
      <c r="BY1" s="724"/>
      <c r="BZ1" s="722" t="s">
        <v>16</v>
      </c>
      <c r="CA1" s="723"/>
      <c r="CB1" s="723"/>
      <c r="CC1" s="724"/>
    </row>
    <row r="2" spans="1:81" ht="42.6" customHeight="1" thickBot="1" x14ac:dyDescent="0.35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368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42.6" customHeight="1" x14ac:dyDescent="0.3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2.6" customHeight="1" x14ac:dyDescent="0.3">
      <c r="A4" s="18">
        <v>2</v>
      </c>
      <c r="B4" s="19" t="s">
        <v>26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3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3">
      <c r="A6" s="18">
        <v>4</v>
      </c>
      <c r="B6" s="19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3">
      <c r="A8" s="29">
        <v>6</v>
      </c>
      <c r="B8" s="19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3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3">
      <c r="A10" s="33">
        <v>8</v>
      </c>
      <c r="B10" s="34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3">
      <c r="A12" s="18">
        <v>10</v>
      </c>
      <c r="B12" s="19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5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3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3">
      <c r="A15" s="32">
        <v>13</v>
      </c>
      <c r="B15" s="40" t="s">
        <v>38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3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3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3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3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3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3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3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42.6" customHeight="1" x14ac:dyDescent="0.3">
      <c r="A23" s="32">
        <v>21</v>
      </c>
      <c r="B23" s="40" t="s">
        <v>48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42.6" customHeight="1" x14ac:dyDescent="0.3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42.6" customHeight="1" x14ac:dyDescent="0.3">
      <c r="A25" s="32">
        <v>23</v>
      </c>
      <c r="B25" s="40" t="s">
        <v>50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3">
      <c r="A26" s="18">
        <v>24</v>
      </c>
      <c r="B26" s="61" t="s">
        <v>51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3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42.6" customHeight="1" x14ac:dyDescent="0.3">
      <c r="A28" s="18">
        <v>26</v>
      </c>
      <c r="B28" s="19" t="s">
        <v>55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42.6" customHeight="1" x14ac:dyDescent="0.3">
      <c r="A29" s="32">
        <v>27</v>
      </c>
      <c r="B29" s="25" t="s">
        <v>56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42.6" customHeight="1" thickBot="1" x14ac:dyDescent="0.35">
      <c r="A30" s="18">
        <v>28</v>
      </c>
      <c r="B30" s="19" t="s">
        <v>57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T1:AX1"/>
    <mergeCell ref="BN1:BQ1"/>
    <mergeCell ref="BR1:BU1"/>
    <mergeCell ref="BV1:BY1"/>
    <mergeCell ref="BZ1:CC1"/>
    <mergeCell ref="AY1:BC1"/>
    <mergeCell ref="BD1:BH1"/>
    <mergeCell ref="BI1:BM1"/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1.6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7" width="6.33203125" bestFit="1" customWidth="1"/>
    <col min="8" max="8" width="5.6640625" customWidth="1"/>
    <col min="9" max="9" width="5.6640625" style="363" customWidth="1"/>
    <col min="10" max="10" width="13.6640625" style="366" bestFit="1" customWidth="1"/>
    <col min="11" max="12" width="5" customWidth="1"/>
    <col min="13" max="13" width="5.6640625" customWidth="1"/>
    <col min="14" max="14" width="5.6640625" style="69" customWidth="1"/>
    <col min="15" max="15" width="5.6640625" style="362" customWidth="1"/>
    <col min="16" max="19" width="5.6640625" customWidth="1"/>
    <col min="20" max="20" width="5.6640625" style="363" customWidth="1"/>
    <col min="21" max="22" width="5.6640625" customWidth="1"/>
    <col min="23" max="24" width="5.33203125" customWidth="1"/>
    <col min="25" max="25" width="5.33203125" style="363" customWidth="1"/>
    <col min="26" max="26" width="4.6640625" customWidth="1"/>
    <col min="27" max="27" width="5.88671875" customWidth="1"/>
    <col min="28" max="29" width="5.6640625" customWidth="1"/>
    <col min="30" max="30" width="5.6640625" style="363" customWidth="1"/>
    <col min="31" max="31" width="6.33203125" customWidth="1"/>
    <col min="32" max="32" width="5.44140625" customWidth="1"/>
    <col min="33" max="34" width="5.33203125" customWidth="1"/>
    <col min="35" max="35" width="5.33203125" style="363" customWidth="1"/>
    <col min="36" max="37" width="5.33203125" customWidth="1"/>
    <col min="38" max="39" width="4.5546875" customWidth="1"/>
    <col min="40" max="40" width="4.5546875" style="363" customWidth="1"/>
    <col min="41" max="42" width="5.44140625" customWidth="1"/>
    <col min="43" max="44" width="5.33203125" customWidth="1"/>
    <col min="45" max="45" width="5.33203125" style="363" customWidth="1"/>
    <col min="46" max="47" width="5.5546875" customWidth="1"/>
    <col min="48" max="49" width="5.109375" customWidth="1"/>
    <col min="50" max="50" width="5.109375" style="363" customWidth="1"/>
    <col min="51" max="52" width="5.109375" customWidth="1"/>
    <col min="53" max="54" width="5" customWidth="1"/>
    <col min="55" max="55" width="5" style="363" customWidth="1"/>
    <col min="56" max="56" width="5.88671875" customWidth="1"/>
    <col min="57" max="57" width="5.33203125" customWidth="1"/>
    <col min="58" max="59" width="5.44140625" customWidth="1"/>
    <col min="60" max="60" width="5.44140625" style="363" customWidth="1"/>
    <col min="61" max="62" width="5.44140625" customWidth="1"/>
    <col min="63" max="64" width="5.5546875" customWidth="1"/>
    <col min="65" max="65" width="5.5546875" style="363" customWidth="1"/>
    <col min="66" max="69" width="5.44140625" customWidth="1"/>
    <col min="70" max="70" width="5.44140625" style="363" customWidth="1"/>
    <col min="71" max="71" width="5.44140625" customWidth="1"/>
    <col min="72" max="72" width="6.6640625" customWidth="1"/>
    <col min="73" max="74" width="5.88671875" customWidth="1"/>
    <col min="75" max="75" width="5.88671875" style="363" customWidth="1"/>
    <col min="76" max="77" width="5.44140625" customWidth="1"/>
    <col min="78" max="79" width="6.109375" customWidth="1"/>
    <col min="80" max="80" width="6.109375" style="363" customWidth="1"/>
    <col min="81" max="82" width="5.44140625" customWidth="1"/>
    <col min="83" max="84" width="5.88671875" customWidth="1"/>
    <col min="85" max="85" width="5.88671875" style="363" customWidth="1"/>
    <col min="86" max="87" width="5.44140625" customWidth="1"/>
    <col min="88" max="89" width="5.88671875" customWidth="1"/>
    <col min="90" max="90" width="5.88671875" style="363" customWidth="1"/>
    <col min="91" max="92" width="5.44140625" customWidth="1"/>
    <col min="93" max="94" width="5.88671875" customWidth="1"/>
    <col min="95" max="95" width="5.88671875" style="363" customWidth="1"/>
    <col min="96" max="97" width="5.44140625" customWidth="1"/>
    <col min="98" max="99" width="5.88671875" customWidth="1"/>
    <col min="100" max="100" width="5.88671875" style="363" customWidth="1"/>
  </cols>
  <sheetData>
    <row r="1" spans="1:100" ht="51.6" customHeight="1" thickBot="1" x14ac:dyDescent="0.35">
      <c r="A1" s="730" t="s">
        <v>0</v>
      </c>
      <c r="B1" s="730"/>
      <c r="C1" s="730"/>
      <c r="D1" s="730"/>
      <c r="E1" s="733" t="s">
        <v>343</v>
      </c>
      <c r="F1" s="734"/>
      <c r="G1" s="734"/>
      <c r="H1" s="734"/>
      <c r="I1" s="735"/>
      <c r="J1" s="731" t="s">
        <v>362</v>
      </c>
      <c r="K1" s="728" t="s">
        <v>344</v>
      </c>
      <c r="L1" s="728"/>
      <c r="M1" s="728"/>
      <c r="N1" s="728"/>
      <c r="O1" s="728"/>
      <c r="P1" s="728" t="s">
        <v>345</v>
      </c>
      <c r="Q1" s="728"/>
      <c r="R1" s="728"/>
      <c r="S1" s="728"/>
      <c r="T1" s="728"/>
      <c r="U1" s="732" t="s">
        <v>346</v>
      </c>
      <c r="V1" s="732"/>
      <c r="W1" s="732"/>
      <c r="X1" s="732"/>
      <c r="Y1" s="732"/>
      <c r="Z1" s="732" t="s">
        <v>347</v>
      </c>
      <c r="AA1" s="732"/>
      <c r="AB1" s="732"/>
      <c r="AC1" s="732"/>
      <c r="AD1" s="732"/>
      <c r="AE1" s="732" t="s">
        <v>348</v>
      </c>
      <c r="AF1" s="732"/>
      <c r="AG1" s="732"/>
      <c r="AH1" s="732"/>
      <c r="AI1" s="732"/>
      <c r="AJ1" s="732" t="s">
        <v>349</v>
      </c>
      <c r="AK1" s="732"/>
      <c r="AL1" s="732"/>
      <c r="AM1" s="732"/>
      <c r="AN1" s="732"/>
      <c r="AO1" s="728" t="s">
        <v>350</v>
      </c>
      <c r="AP1" s="728"/>
      <c r="AQ1" s="728"/>
      <c r="AR1" s="728"/>
      <c r="AS1" s="728"/>
      <c r="AT1" s="728" t="s">
        <v>351</v>
      </c>
      <c r="AU1" s="728"/>
      <c r="AV1" s="728"/>
      <c r="AW1" s="728"/>
      <c r="AX1" s="728"/>
      <c r="AY1" s="728" t="s">
        <v>352</v>
      </c>
      <c r="AZ1" s="728"/>
      <c r="BA1" s="728"/>
      <c r="BB1" s="728"/>
      <c r="BC1" s="728"/>
      <c r="BD1" s="718" t="s">
        <v>353</v>
      </c>
      <c r="BE1" s="732"/>
      <c r="BF1" s="732"/>
      <c r="BG1" s="732"/>
      <c r="BH1" s="732"/>
      <c r="BI1" s="728" t="s">
        <v>354</v>
      </c>
      <c r="BJ1" s="728"/>
      <c r="BK1" s="728"/>
      <c r="BL1" s="728"/>
      <c r="BM1" s="736"/>
      <c r="BN1" s="732" t="s">
        <v>355</v>
      </c>
      <c r="BO1" s="732"/>
      <c r="BP1" s="732"/>
      <c r="BQ1" s="732"/>
      <c r="BR1" s="732"/>
      <c r="BS1" s="732" t="s">
        <v>356</v>
      </c>
      <c r="BT1" s="732"/>
      <c r="BU1" s="732"/>
      <c r="BV1" s="732"/>
      <c r="BW1" s="732"/>
      <c r="BX1" s="728" t="s">
        <v>357</v>
      </c>
      <c r="BY1" s="728"/>
      <c r="BZ1" s="728"/>
      <c r="CA1" s="728"/>
      <c r="CB1" s="728"/>
      <c r="CC1" s="728" t="s">
        <v>358</v>
      </c>
      <c r="CD1" s="728"/>
      <c r="CE1" s="728"/>
      <c r="CF1" s="728"/>
      <c r="CG1" s="728"/>
      <c r="CH1" s="728" t="s">
        <v>359</v>
      </c>
      <c r="CI1" s="728"/>
      <c r="CJ1" s="728"/>
      <c r="CK1" s="728"/>
      <c r="CL1" s="728"/>
      <c r="CM1" s="729" t="s">
        <v>360</v>
      </c>
      <c r="CN1" s="729"/>
      <c r="CO1" s="729"/>
      <c r="CP1" s="729"/>
      <c r="CQ1" s="729"/>
      <c r="CR1" s="728" t="s">
        <v>361</v>
      </c>
      <c r="CS1" s="728"/>
      <c r="CT1" s="728"/>
      <c r="CU1" s="728"/>
      <c r="CV1" s="728"/>
    </row>
    <row r="2" spans="1:100" ht="51.6" customHeight="1" thickBot="1" x14ac:dyDescent="0.35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368</v>
      </c>
      <c r="J2" s="731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368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368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368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368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368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368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368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368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368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368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368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368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368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368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368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368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368</v>
      </c>
    </row>
    <row r="3" spans="1:100" ht="51.6" customHeight="1" x14ac:dyDescent="0.3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3">
      <c r="A4" s="18">
        <v>2</v>
      </c>
      <c r="B4" s="19" t="s">
        <v>26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3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3">
      <c r="A6" s="18">
        <v>4</v>
      </c>
      <c r="B6" s="19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3">
      <c r="A8" s="29">
        <v>6</v>
      </c>
      <c r="B8" s="19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3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3">
      <c r="A10" s="33">
        <v>8</v>
      </c>
      <c r="B10" s="34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3">
      <c r="A12" s="18">
        <v>10</v>
      </c>
      <c r="B12" s="19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5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3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5">
      <c r="A15" s="37">
        <v>13</v>
      </c>
      <c r="B15" s="40" t="s">
        <v>38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3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5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3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5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3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5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3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51.6" customHeight="1" thickBot="1" x14ac:dyDescent="0.35">
      <c r="A23" s="37">
        <v>21</v>
      </c>
      <c r="B23" s="40" t="s">
        <v>48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51.6" customHeight="1" x14ac:dyDescent="0.3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51.6" customHeight="1" thickBot="1" x14ac:dyDescent="0.35">
      <c r="A25" s="37">
        <v>23</v>
      </c>
      <c r="B25" s="40" t="s">
        <v>50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3">
      <c r="A26" s="18">
        <v>24</v>
      </c>
      <c r="B26" s="61" t="s">
        <v>51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5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51.6" customHeight="1" x14ac:dyDescent="0.3">
      <c r="A28" s="18">
        <v>26</v>
      </c>
      <c r="B28" s="19" t="s">
        <v>55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51.6" customHeight="1" thickBot="1" x14ac:dyDescent="0.35">
      <c r="A29" s="37">
        <v>27</v>
      </c>
      <c r="B29" s="25" t="s">
        <v>56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51.6" customHeight="1" thickBot="1" x14ac:dyDescent="0.35">
      <c r="A30" s="18">
        <v>28</v>
      </c>
      <c r="B30" s="19" t="s">
        <v>57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3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3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3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3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3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3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3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3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3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3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3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3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3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3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3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3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3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3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3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3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3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3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3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3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3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3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3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3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3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3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3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3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3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3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3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3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3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3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3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3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3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3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3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3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3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3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3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3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3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3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3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3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3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3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3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3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3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3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3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3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3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3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3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3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3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3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3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3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3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3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3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3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3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3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3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3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3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3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3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3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3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3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3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3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3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3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3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3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3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3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3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3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3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3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3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3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3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3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3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3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3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3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3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3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3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3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3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3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3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3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3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3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3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3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3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3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3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3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3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3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3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3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3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3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3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3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3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3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3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3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3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3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3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3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3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3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3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3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3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3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3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3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3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3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3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3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3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3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3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3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3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3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3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3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3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3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3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3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3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3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3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3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3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3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3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3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3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3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3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3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3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3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3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3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3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3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3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3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3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3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3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3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3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3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3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3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3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3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3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3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3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3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3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3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3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3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3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3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3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3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3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3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3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3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3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3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3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3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3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3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3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3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3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3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3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3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3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3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3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3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3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3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3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3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3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3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3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3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3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3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3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3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3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3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3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3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3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3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3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3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3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3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3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3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3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3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3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3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3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3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3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3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3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3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3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3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3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3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3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3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3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3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3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3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3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3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3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3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3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3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3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3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3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3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3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3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3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3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3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3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3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3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3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3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3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3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3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3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3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3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3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3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3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3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3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3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3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3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3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3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3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3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3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3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3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3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3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3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3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3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3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3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3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3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3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3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3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3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3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3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3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3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3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3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3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3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3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3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3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3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3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3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3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3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3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3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3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3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3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3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3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3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3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3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3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3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3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3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3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3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3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3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3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3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3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3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3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3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3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3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3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3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3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3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3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3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3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3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3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3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3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3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3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3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3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3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3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3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3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3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3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3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3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3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3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3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3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3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3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3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3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3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3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3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3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3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3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3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3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3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3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3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3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3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3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3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3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3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3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3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3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3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3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3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3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3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3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3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3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3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3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3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3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3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3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3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3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3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3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3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3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3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3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3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3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3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3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3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3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3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3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3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3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3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3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3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3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3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3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3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3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3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3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3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3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3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3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3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3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3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3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3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3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3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3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3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3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3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3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3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3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3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3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3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3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3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3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3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3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3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3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3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3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3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3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3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3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3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3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3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3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3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3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3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3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3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3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3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3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3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3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3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3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3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3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3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3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3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3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3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3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3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3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3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3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3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3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3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3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3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3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3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3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3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3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3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3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3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3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3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3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3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3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3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3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3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3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3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3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3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3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3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3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3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3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3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3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3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3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3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3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3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3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3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3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3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3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3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3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3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3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3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3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3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3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3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3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3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3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3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3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3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3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3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3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3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3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3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3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3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3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3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3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3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3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3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3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3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3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3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3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3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3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3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3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3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3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3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3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3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3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3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3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3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3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3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3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3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3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3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3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3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3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F2E46030-49F3-46E6-9036-40A255D924CC}" scale="70">
      <selection activeCell="A15" sqref="A15:XFD15"/>
      <pageMargins left="0.7" right="0.7" top="0.75" bottom="0.75" header="0.3" footer="0.3"/>
    </customSheetView>
  </customSheetViews>
  <mergeCells count="21"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  <mergeCell ref="BX1:CB1"/>
    <mergeCell ref="CC1:CG1"/>
    <mergeCell ref="CH1:CL1"/>
    <mergeCell ref="CM1:CQ1"/>
    <mergeCell ref="CR1:CV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9.95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1" width="5.109375" customWidth="1"/>
    <col min="52" max="53" width="5" customWidth="1"/>
    <col min="54" max="54" width="5.88671875" customWidth="1"/>
    <col min="55" max="55" width="5.33203125" customWidth="1"/>
    <col min="56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77" ht="49.95" customHeight="1" thickBot="1" x14ac:dyDescent="0.35">
      <c r="A1" s="730" t="s">
        <v>0</v>
      </c>
      <c r="B1" s="730"/>
      <c r="C1" s="730"/>
      <c r="D1" s="730"/>
      <c r="E1" s="739" t="s">
        <v>307</v>
      </c>
      <c r="F1" s="739"/>
      <c r="G1" s="739"/>
      <c r="H1" s="739"/>
      <c r="I1" s="739"/>
      <c r="J1" s="731" t="s">
        <v>362</v>
      </c>
      <c r="K1" s="738" t="s">
        <v>328</v>
      </c>
      <c r="L1" s="738"/>
      <c r="M1" s="738"/>
      <c r="N1" s="738"/>
      <c r="O1" s="738"/>
      <c r="P1" s="738" t="s">
        <v>329</v>
      </c>
      <c r="Q1" s="738"/>
      <c r="R1" s="738"/>
      <c r="S1" s="738"/>
      <c r="T1" s="738"/>
      <c r="U1" s="737" t="s">
        <v>330</v>
      </c>
      <c r="V1" s="737"/>
      <c r="W1" s="737"/>
      <c r="X1" s="737"/>
      <c r="Y1" s="737"/>
      <c r="Z1" s="737" t="s">
        <v>331</v>
      </c>
      <c r="AA1" s="737"/>
      <c r="AB1" s="737"/>
      <c r="AC1" s="737"/>
      <c r="AD1" s="737"/>
      <c r="AE1" s="737" t="s">
        <v>332</v>
      </c>
      <c r="AF1" s="737"/>
      <c r="AG1" s="737"/>
      <c r="AH1" s="737"/>
      <c r="AI1" s="737"/>
      <c r="AJ1" s="737" t="s">
        <v>333</v>
      </c>
      <c r="AK1" s="737"/>
      <c r="AL1" s="737"/>
      <c r="AM1" s="737"/>
      <c r="AN1" s="737"/>
      <c r="AO1" s="738" t="s">
        <v>334</v>
      </c>
      <c r="AP1" s="738"/>
      <c r="AQ1" s="738"/>
      <c r="AR1" s="738"/>
      <c r="AS1" s="738"/>
      <c r="AT1" s="724" t="s">
        <v>81</v>
      </c>
      <c r="AU1" s="738"/>
      <c r="AV1" s="738"/>
      <c r="AW1" s="738"/>
      <c r="AX1" s="738" t="s">
        <v>82</v>
      </c>
      <c r="AY1" s="738"/>
      <c r="AZ1" s="738"/>
      <c r="BA1" s="738"/>
      <c r="BB1" s="737" t="s">
        <v>83</v>
      </c>
      <c r="BC1" s="737"/>
      <c r="BD1" s="737"/>
      <c r="BE1" s="737"/>
      <c r="BF1" s="738" t="s">
        <v>84</v>
      </c>
      <c r="BG1" s="738"/>
      <c r="BH1" s="738"/>
      <c r="BI1" s="738"/>
      <c r="BJ1" s="737" t="s">
        <v>71</v>
      </c>
      <c r="BK1" s="737"/>
      <c r="BL1" s="737"/>
      <c r="BM1" s="737"/>
      <c r="BN1" s="737" t="s">
        <v>72</v>
      </c>
      <c r="BO1" s="737"/>
      <c r="BP1" s="737"/>
      <c r="BQ1" s="737"/>
      <c r="BR1" s="738" t="s">
        <v>15</v>
      </c>
      <c r="BS1" s="738"/>
      <c r="BT1" s="738"/>
      <c r="BU1" s="738"/>
      <c r="BV1" s="738" t="s">
        <v>16</v>
      </c>
      <c r="BW1" s="738"/>
      <c r="BX1" s="738"/>
      <c r="BY1" s="738"/>
    </row>
    <row r="2" spans="1:77" ht="49.95" customHeight="1" thickBot="1" x14ac:dyDescent="0.35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368</v>
      </c>
      <c r="J2" s="731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49.95" customHeight="1" x14ac:dyDescent="0.3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5" customHeight="1" x14ac:dyDescent="0.3">
      <c r="A4" s="18">
        <v>2</v>
      </c>
      <c r="B4" s="19" t="s">
        <v>26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5" customHeight="1" x14ac:dyDescent="0.3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5" customHeight="1" x14ac:dyDescent="0.3">
      <c r="A6" s="18">
        <v>4</v>
      </c>
      <c r="B6" s="19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5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5" customHeight="1" x14ac:dyDescent="0.3">
      <c r="A8" s="29">
        <v>6</v>
      </c>
      <c r="B8" s="19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5" customHeight="1" x14ac:dyDescent="0.3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5" customHeight="1" x14ac:dyDescent="0.3">
      <c r="A10" s="33">
        <v>8</v>
      </c>
      <c r="B10" s="34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5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5" customHeight="1" x14ac:dyDescent="0.3">
      <c r="A12" s="18">
        <v>10</v>
      </c>
      <c r="B12" s="19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5" customHeight="1" thickBot="1" x14ac:dyDescent="0.35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5" customHeight="1" x14ac:dyDescent="0.3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5" customHeight="1" thickBot="1" x14ac:dyDescent="0.35">
      <c r="A15" s="37">
        <v>13</v>
      </c>
      <c r="B15" s="40" t="s">
        <v>38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5" customHeight="1" x14ac:dyDescent="0.3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5" customHeight="1" thickBot="1" x14ac:dyDescent="0.35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5" customHeight="1" x14ac:dyDescent="0.3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5" customHeight="1" thickBot="1" x14ac:dyDescent="0.35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5" customHeight="1" x14ac:dyDescent="0.3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5" customHeight="1" thickBot="1" x14ac:dyDescent="0.35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5" customHeight="1" x14ac:dyDescent="0.3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49.95" customHeight="1" thickBot="1" x14ac:dyDescent="0.35">
      <c r="A23" s="37">
        <v>21</v>
      </c>
      <c r="B23" s="40" t="s">
        <v>48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49.95" customHeight="1" x14ac:dyDescent="0.3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49.95" customHeight="1" thickBot="1" x14ac:dyDescent="0.35">
      <c r="A25" s="37">
        <v>23</v>
      </c>
      <c r="B25" s="40" t="s">
        <v>50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5" customHeight="1" x14ac:dyDescent="0.3">
      <c r="A26" s="18">
        <v>24</v>
      </c>
      <c r="B26" s="61" t="s">
        <v>51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5" customHeight="1" thickBot="1" x14ac:dyDescent="0.35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49.95" customHeight="1" x14ac:dyDescent="0.3">
      <c r="A28" s="18">
        <v>26</v>
      </c>
      <c r="B28" s="19" t="s">
        <v>55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49.95" customHeight="1" thickBot="1" x14ac:dyDescent="0.35">
      <c r="A29" s="37">
        <v>27</v>
      </c>
      <c r="B29" s="25" t="s">
        <v>56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49.95" customHeight="1" thickBot="1" x14ac:dyDescent="0.35">
      <c r="A30" s="18">
        <v>28</v>
      </c>
      <c r="B30" s="19" t="s">
        <v>57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5" customHeight="1" x14ac:dyDescent="0.3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5" customHeight="1" x14ac:dyDescent="0.3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5" customHeight="1" x14ac:dyDescent="0.3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5" customHeight="1" x14ac:dyDescent="0.3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5" customHeight="1" x14ac:dyDescent="0.3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5" customHeight="1" x14ac:dyDescent="0.3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5" customHeight="1" x14ac:dyDescent="0.3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5" customHeight="1" x14ac:dyDescent="0.3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5" customHeight="1" x14ac:dyDescent="0.3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5" customHeight="1" x14ac:dyDescent="0.3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5" customHeight="1" x14ac:dyDescent="0.3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5" customHeight="1" x14ac:dyDescent="0.3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F1:BI1"/>
    <mergeCell ref="BJ1:BM1"/>
    <mergeCell ref="BN1:BQ1"/>
    <mergeCell ref="BR1:BU1"/>
    <mergeCell ref="BV1:BY1"/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2" sqref="K2"/>
    </sheetView>
  </sheetViews>
  <sheetFormatPr defaultRowHeight="14.4" x14ac:dyDescent="0.3"/>
  <cols>
    <col min="1" max="1" width="4.5546875" customWidth="1"/>
    <col min="2" max="2" width="43.33203125" customWidth="1"/>
  </cols>
  <sheetData>
    <row r="1" spans="1:10" ht="42.6" customHeight="1" thickBot="1" x14ac:dyDescent="0.35">
      <c r="A1" s="642" t="s">
        <v>371</v>
      </c>
      <c r="B1" s="642"/>
      <c r="C1" s="642"/>
      <c r="D1" s="642"/>
      <c r="E1" s="642"/>
      <c r="F1" s="642"/>
      <c r="G1" s="642"/>
      <c r="H1" s="642"/>
      <c r="I1" s="642"/>
    </row>
    <row r="2" spans="1:10" ht="85.2" customHeight="1" thickBot="1" x14ac:dyDescent="0.35">
      <c r="A2" s="645" t="s">
        <v>17</v>
      </c>
      <c r="B2" s="647" t="s">
        <v>320</v>
      </c>
      <c r="C2" s="644" t="s">
        <v>327</v>
      </c>
      <c r="D2" s="644"/>
      <c r="E2" s="649" t="s">
        <v>21</v>
      </c>
      <c r="F2" s="651" t="s">
        <v>22</v>
      </c>
      <c r="G2" s="638" t="s">
        <v>23</v>
      </c>
      <c r="H2" s="640" t="s">
        <v>24</v>
      </c>
      <c r="I2" s="641" t="s">
        <v>368</v>
      </c>
    </row>
    <row r="3" spans="1:10" ht="18" customHeight="1" x14ac:dyDescent="0.3">
      <c r="A3" s="646"/>
      <c r="B3" s="648"/>
      <c r="C3" s="620" t="s">
        <v>321</v>
      </c>
      <c r="D3" s="620" t="s">
        <v>322</v>
      </c>
      <c r="E3" s="650"/>
      <c r="F3" s="652"/>
      <c r="G3" s="639"/>
      <c r="H3" s="641"/>
      <c r="I3" s="643"/>
    </row>
    <row r="4" spans="1:10" ht="61.5" customHeight="1" x14ac:dyDescent="0.3">
      <c r="A4" s="159">
        <v>1</v>
      </c>
      <c r="B4" s="157" t="s">
        <v>323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  <c r="J4">
        <f>H4+G4</f>
        <v>1</v>
      </c>
    </row>
    <row r="5" spans="1:10" ht="33.6" customHeight="1" x14ac:dyDescent="0.3">
      <c r="A5" s="159">
        <v>2</v>
      </c>
      <c r="B5" s="157" t="s">
        <v>326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  <c r="J5">
        <f t="shared" ref="J5:J12" si="0">H5+G5</f>
        <v>2</v>
      </c>
    </row>
    <row r="6" spans="1:10" ht="37.200000000000003" customHeight="1" x14ac:dyDescent="0.3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  <c r="J6">
        <f t="shared" si="0"/>
        <v>607</v>
      </c>
    </row>
    <row r="7" spans="1:10" ht="23.4" customHeight="1" x14ac:dyDescent="0.3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  <c r="J7">
        <f t="shared" si="0"/>
        <v>862</v>
      </c>
    </row>
    <row r="8" spans="1:10" ht="22.95" customHeight="1" x14ac:dyDescent="0.3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  <c r="J8">
        <f t="shared" si="0"/>
        <v>1175</v>
      </c>
    </row>
    <row r="9" spans="1:10" ht="22.95" customHeight="1" x14ac:dyDescent="0.3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  <c r="J9">
        <f t="shared" si="0"/>
        <v>1884</v>
      </c>
    </row>
    <row r="10" spans="1:10" x14ac:dyDescent="0.3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  <c r="J10">
        <f t="shared" si="0"/>
        <v>656</v>
      </c>
    </row>
    <row r="11" spans="1:10" x14ac:dyDescent="0.3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  <c r="J11">
        <f t="shared" si="0"/>
        <v>1176</v>
      </c>
    </row>
    <row r="12" spans="1:10" ht="28.8" x14ac:dyDescent="0.3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  <c r="J12">
        <f t="shared" si="0"/>
        <v>258</v>
      </c>
    </row>
    <row r="13" spans="1:10" x14ac:dyDescent="0.3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  <c r="J13">
        <f>H13-G13</f>
        <v>-62</v>
      </c>
    </row>
    <row r="14" spans="1:10" ht="20.399999999999999" customHeight="1" x14ac:dyDescent="0.3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10" x14ac:dyDescent="0.3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  <c r="J15">
        <f t="shared" ref="J15:J17" si="1">H15-G15</f>
        <v>-528</v>
      </c>
    </row>
    <row r="16" spans="1:10" x14ac:dyDescent="0.3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  <c r="J16">
        <f t="shared" si="1"/>
        <v>-116</v>
      </c>
    </row>
    <row r="17" spans="1:10" ht="28.8" x14ac:dyDescent="0.3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  <c r="J17">
        <f t="shared" si="1"/>
        <v>88</v>
      </c>
    </row>
    <row r="18" spans="1:10" ht="28.8" x14ac:dyDescent="0.3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  <c r="J18">
        <f t="shared" ref="J18:J31" si="2">H18+G18</f>
        <v>77</v>
      </c>
    </row>
    <row r="19" spans="1:10" ht="28.8" x14ac:dyDescent="0.3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  <c r="J19">
        <f t="shared" si="2"/>
        <v>373</v>
      </c>
    </row>
    <row r="20" spans="1:10" ht="28.8" x14ac:dyDescent="0.3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  <c r="J20">
        <f t="shared" si="2"/>
        <v>0</v>
      </c>
    </row>
    <row r="21" spans="1:10" ht="28.8" x14ac:dyDescent="0.3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  <c r="J21">
        <f t="shared" si="2"/>
        <v>160</v>
      </c>
    </row>
    <row r="22" spans="1:10" ht="28.8" x14ac:dyDescent="0.3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  <c r="J22">
        <f t="shared" si="2"/>
        <v>25</v>
      </c>
    </row>
    <row r="23" spans="1:10" ht="28.8" x14ac:dyDescent="0.3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  <c r="J23">
        <f t="shared" si="2"/>
        <v>302</v>
      </c>
    </row>
    <row r="24" spans="1:10" ht="57.6" x14ac:dyDescent="0.3">
      <c r="A24" s="160">
        <v>21</v>
      </c>
      <c r="B24" s="157" t="s">
        <v>126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  <c r="J24">
        <f t="shared" si="2"/>
        <v>3</v>
      </c>
    </row>
    <row r="25" spans="1:10" ht="57.6" x14ac:dyDescent="0.3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  <c r="J25">
        <f t="shared" si="2"/>
        <v>22</v>
      </c>
    </row>
    <row r="26" spans="1:10" ht="57.6" x14ac:dyDescent="0.3">
      <c r="A26" s="160">
        <v>23</v>
      </c>
      <c r="B26" s="157" t="s">
        <v>127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  <c r="J26">
        <f t="shared" si="2"/>
        <v>14</v>
      </c>
    </row>
    <row r="27" spans="1:10" ht="28.8" x14ac:dyDescent="0.3">
      <c r="A27" s="159">
        <v>24</v>
      </c>
      <c r="B27" s="621" t="s">
        <v>325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10" ht="28.8" x14ac:dyDescent="0.3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  <c r="J28">
        <f t="shared" si="2"/>
        <v>3</v>
      </c>
    </row>
    <row r="29" spans="1:10" ht="28.8" x14ac:dyDescent="0.3">
      <c r="A29" s="159">
        <v>26</v>
      </c>
      <c r="B29" s="157" t="s">
        <v>324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10" ht="28.8" x14ac:dyDescent="0.3">
      <c r="A30" s="160">
        <v>27</v>
      </c>
      <c r="B30" s="157" t="s">
        <v>56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  <c r="J30">
        <f t="shared" si="2"/>
        <v>10</v>
      </c>
    </row>
    <row r="31" spans="1:10" ht="43.2" x14ac:dyDescent="0.3">
      <c r="A31" s="159">
        <v>28</v>
      </c>
      <c r="B31" s="157" t="s">
        <v>57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  <c r="J31">
        <f t="shared" si="2"/>
        <v>23</v>
      </c>
    </row>
  </sheetData>
  <sheetProtection password="C611" sheet="1" objects="1" scenarios="1" selectLockedCells="1" selectUnlockedCells="1"/>
  <customSheetViews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ColWidth="8.88671875" defaultRowHeight="38.4" customHeight="1" x14ac:dyDescent="0.3"/>
  <cols>
    <col min="1" max="1" width="4.44140625" style="97" customWidth="1"/>
    <col min="2" max="2" width="17.88671875" style="97" customWidth="1"/>
    <col min="3" max="3" width="4.88671875" style="97" customWidth="1"/>
    <col min="4" max="4" width="4.6640625" style="97" customWidth="1"/>
    <col min="5" max="6" width="6" style="97" customWidth="1"/>
    <col min="7" max="9" width="5.6640625" style="97" customWidth="1"/>
    <col min="10" max="10" width="13.6640625" style="97" bestFit="1" customWidth="1"/>
    <col min="11" max="12" width="5" style="97" customWidth="1"/>
    <col min="13" max="13" width="5.6640625" style="97" customWidth="1"/>
    <col min="14" max="15" width="5.6640625" style="69" customWidth="1"/>
    <col min="16" max="22" width="5.6640625" style="97" customWidth="1"/>
    <col min="23" max="25" width="5.33203125" style="97" customWidth="1"/>
    <col min="26" max="26" width="4.6640625" style="97" customWidth="1"/>
    <col min="27" max="27" width="5.88671875" style="97" customWidth="1"/>
    <col min="28" max="30" width="5.6640625" style="97" customWidth="1"/>
    <col min="31" max="31" width="6.33203125" style="97" customWidth="1"/>
    <col min="32" max="32" width="5.44140625" style="97" customWidth="1"/>
    <col min="33" max="37" width="5.33203125" style="97" customWidth="1"/>
    <col min="38" max="38" width="6.6640625" style="97" customWidth="1"/>
    <col min="39" max="40" width="4.5546875" style="97" customWidth="1"/>
    <col min="41" max="42" width="5.44140625" style="97" customWidth="1"/>
    <col min="43" max="45" width="5.33203125" style="97" customWidth="1"/>
    <col min="46" max="47" width="5.5546875" style="97" customWidth="1"/>
    <col min="48" max="52" width="5.109375" style="97" customWidth="1"/>
    <col min="53" max="54" width="5" style="97" customWidth="1"/>
    <col min="55" max="55" width="5.88671875" style="97" customWidth="1"/>
    <col min="56" max="56" width="5.33203125" style="97" customWidth="1"/>
    <col min="57" max="60" width="5.44140625" style="97" customWidth="1"/>
    <col min="61" max="62" width="5.5546875" style="97" customWidth="1"/>
    <col min="63" max="67" width="5.44140625" style="97" customWidth="1"/>
    <col min="68" max="68" width="6.6640625" style="97" customWidth="1"/>
    <col min="69" max="70" width="5.88671875" style="97" customWidth="1"/>
    <col min="71" max="72" width="5.44140625" style="97" customWidth="1"/>
    <col min="73" max="74" width="6.109375" style="97" customWidth="1"/>
    <col min="75" max="76" width="5.44140625" style="97" customWidth="1"/>
    <col min="77" max="78" width="5.88671875" style="97" customWidth="1"/>
    <col min="79" max="16384" width="8.88671875" style="97"/>
  </cols>
  <sheetData>
    <row r="1" spans="1:78" s="96" customFormat="1" ht="38.4" customHeight="1" thickBot="1" x14ac:dyDescent="0.35">
      <c r="A1" s="742" t="s">
        <v>167</v>
      </c>
      <c r="B1" s="742"/>
      <c r="C1" s="742"/>
      <c r="D1" s="742"/>
      <c r="E1" s="740" t="s">
        <v>168</v>
      </c>
      <c r="F1" s="740"/>
      <c r="G1" s="740"/>
      <c r="H1" s="740"/>
      <c r="I1" s="740"/>
      <c r="J1" s="743" t="s">
        <v>362</v>
      </c>
      <c r="K1" s="740" t="s">
        <v>169</v>
      </c>
      <c r="L1" s="740"/>
      <c r="M1" s="740"/>
      <c r="N1" s="740"/>
      <c r="O1" s="740"/>
      <c r="P1" s="740" t="s">
        <v>170</v>
      </c>
      <c r="Q1" s="740"/>
      <c r="R1" s="740"/>
      <c r="S1" s="740"/>
      <c r="T1" s="740"/>
      <c r="U1" s="741" t="s">
        <v>171</v>
      </c>
      <c r="V1" s="741"/>
      <c r="W1" s="741"/>
      <c r="X1" s="741"/>
      <c r="Y1" s="741"/>
      <c r="Z1" s="741" t="s">
        <v>172</v>
      </c>
      <c r="AA1" s="741"/>
      <c r="AB1" s="741"/>
      <c r="AC1" s="741"/>
      <c r="AD1" s="741"/>
      <c r="AE1" s="741" t="s">
        <v>173</v>
      </c>
      <c r="AF1" s="741"/>
      <c r="AG1" s="741"/>
      <c r="AH1" s="741"/>
      <c r="AI1" s="741"/>
      <c r="AJ1" s="741" t="s">
        <v>174</v>
      </c>
      <c r="AK1" s="741"/>
      <c r="AL1" s="741"/>
      <c r="AM1" s="741"/>
      <c r="AN1" s="741"/>
      <c r="AO1" s="740" t="s">
        <v>175</v>
      </c>
      <c r="AP1" s="740"/>
      <c r="AQ1" s="740"/>
      <c r="AR1" s="740"/>
      <c r="AS1" s="740"/>
      <c r="AT1" s="740" t="s">
        <v>176</v>
      </c>
      <c r="AU1" s="740"/>
      <c r="AV1" s="740"/>
      <c r="AW1" s="740"/>
      <c r="AX1" s="740"/>
      <c r="AY1" s="692" t="s">
        <v>82</v>
      </c>
      <c r="AZ1" s="740"/>
      <c r="BA1" s="740"/>
      <c r="BB1" s="740"/>
      <c r="BC1" s="741" t="s">
        <v>83</v>
      </c>
      <c r="BD1" s="741"/>
      <c r="BE1" s="741"/>
      <c r="BF1" s="741"/>
      <c r="BG1" s="740" t="s">
        <v>84</v>
      </c>
      <c r="BH1" s="740"/>
      <c r="BI1" s="740"/>
      <c r="BJ1" s="740"/>
      <c r="BK1" s="741" t="s">
        <v>71</v>
      </c>
      <c r="BL1" s="741"/>
      <c r="BM1" s="741"/>
      <c r="BN1" s="741"/>
      <c r="BO1" s="741" t="s">
        <v>72</v>
      </c>
      <c r="BP1" s="741"/>
      <c r="BQ1" s="741"/>
      <c r="BR1" s="741"/>
      <c r="BS1" s="740" t="s">
        <v>15</v>
      </c>
      <c r="BT1" s="740"/>
      <c r="BU1" s="740"/>
      <c r="BV1" s="740"/>
      <c r="BW1" s="740" t="s">
        <v>16</v>
      </c>
      <c r="BX1" s="740"/>
      <c r="BY1" s="740"/>
      <c r="BZ1" s="740"/>
    </row>
    <row r="2" spans="1:78" ht="38.4" customHeight="1" thickBot="1" x14ac:dyDescent="0.35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43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368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38.4" customHeight="1" x14ac:dyDescent="0.3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38.4" customHeight="1" x14ac:dyDescent="0.3">
      <c r="A4" s="27">
        <v>2</v>
      </c>
      <c r="B4" s="19" t="s">
        <v>26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38.4" customHeight="1" x14ac:dyDescent="0.3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" customHeight="1" x14ac:dyDescent="0.3">
      <c r="A6" s="27">
        <v>4</v>
      </c>
      <c r="B6" s="19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" customHeight="1" x14ac:dyDescent="0.3">
      <c r="A8" s="27">
        <v>6</v>
      </c>
      <c r="B8" s="19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" customHeight="1" x14ac:dyDescent="0.3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" customHeight="1" x14ac:dyDescent="0.3">
      <c r="A10" s="111">
        <v>8</v>
      </c>
      <c r="B10" s="19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38.4" customHeight="1" x14ac:dyDescent="0.3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" customHeight="1" x14ac:dyDescent="0.3">
      <c r="A12" s="27">
        <v>10</v>
      </c>
      <c r="B12" s="19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" customHeight="1" x14ac:dyDescent="0.3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" customHeight="1" x14ac:dyDescent="0.3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" customHeight="1" x14ac:dyDescent="0.3">
      <c r="A15" s="108">
        <v>13</v>
      </c>
      <c r="B15" s="40" t="s">
        <v>38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" customHeight="1" x14ac:dyDescent="0.3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38.4" customHeight="1" x14ac:dyDescent="0.3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38.4" customHeight="1" x14ac:dyDescent="0.3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38.4" customHeight="1" x14ac:dyDescent="0.3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38.4" customHeight="1" x14ac:dyDescent="0.3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38.4" customHeight="1" x14ac:dyDescent="0.3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38.4" customHeight="1" x14ac:dyDescent="0.3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38.4" customHeight="1" x14ac:dyDescent="0.3">
      <c r="A23" s="108">
        <v>21</v>
      </c>
      <c r="B23" s="40" t="s">
        <v>48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38.4" customHeight="1" x14ac:dyDescent="0.3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38.4" customHeight="1" x14ac:dyDescent="0.3">
      <c r="A25" s="108">
        <v>23</v>
      </c>
      <c r="B25" s="40" t="s">
        <v>50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5" customHeight="1" x14ac:dyDescent="0.3">
      <c r="A26" s="27">
        <v>24</v>
      </c>
      <c r="B26" s="61" t="s">
        <v>51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00000000000006" customHeight="1" x14ac:dyDescent="0.3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38.4" customHeight="1" x14ac:dyDescent="0.3">
      <c r="A28" s="27">
        <v>26</v>
      </c>
      <c r="B28" s="19" t="s">
        <v>55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38.4" customHeight="1" x14ac:dyDescent="0.3">
      <c r="A29" s="108">
        <v>27</v>
      </c>
      <c r="B29" s="25" t="s">
        <v>56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38.4" customHeight="1" thickBot="1" x14ac:dyDescent="0.35">
      <c r="A30" s="27">
        <v>28</v>
      </c>
      <c r="B30" s="19" t="s">
        <v>57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2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7" width="5.6640625" customWidth="1"/>
    <col min="8" max="9" width="7.5546875" customWidth="1"/>
    <col min="10" max="10" width="14.109375" bestFit="1" customWidth="1"/>
    <col min="11" max="11" width="7.33203125" customWidth="1"/>
    <col min="12" max="12" width="6.6640625" customWidth="1"/>
    <col min="13" max="13" width="7" customWidth="1"/>
    <col min="14" max="14" width="8.109375" customWidth="1"/>
    <col min="15" max="15" width="6.44140625" customWidth="1"/>
    <col min="16" max="16" width="5.5546875" customWidth="1"/>
    <col min="17" max="17" width="6.44140625" customWidth="1"/>
    <col min="18" max="18" width="6.109375" customWidth="1"/>
    <col min="19" max="20" width="6" customWidth="1"/>
    <col min="21" max="21" width="5.88671875" customWidth="1"/>
    <col min="22" max="22" width="6.33203125" customWidth="1"/>
    <col min="23" max="23" width="5" customWidth="1"/>
    <col min="24" max="25" width="6" customWidth="1"/>
    <col min="26" max="26" width="4.88671875" customWidth="1"/>
    <col min="27" max="27" width="5.33203125" customWidth="1"/>
    <col min="28" max="28" width="5.5546875" customWidth="1"/>
    <col min="29" max="30" width="4.88671875" customWidth="1"/>
    <col min="31" max="31" width="6.33203125" customWidth="1"/>
    <col min="32" max="32" width="5.44140625" customWidth="1"/>
    <col min="33" max="33" width="6.6640625" customWidth="1"/>
    <col min="34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1" width="5.109375" customWidth="1"/>
    <col min="52" max="53" width="5" customWidth="1"/>
    <col min="54" max="54" width="5.88671875" customWidth="1"/>
    <col min="55" max="55" width="5.33203125" customWidth="1"/>
    <col min="56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77" ht="42" customHeight="1" thickBot="1" x14ac:dyDescent="0.35">
      <c r="A1" s="730" t="s">
        <v>0</v>
      </c>
      <c r="B1" s="730"/>
      <c r="C1" s="730"/>
      <c r="D1" s="730"/>
      <c r="E1" s="739" t="s">
        <v>201</v>
      </c>
      <c r="F1" s="739"/>
      <c r="G1" s="739"/>
      <c r="H1" s="739"/>
      <c r="I1" s="739"/>
      <c r="J1" s="743" t="s">
        <v>362</v>
      </c>
      <c r="K1" s="738" t="s">
        <v>202</v>
      </c>
      <c r="L1" s="738"/>
      <c r="M1" s="738"/>
      <c r="N1" s="738"/>
      <c r="O1" s="738"/>
      <c r="P1" s="738" t="s">
        <v>203</v>
      </c>
      <c r="Q1" s="738"/>
      <c r="R1" s="738"/>
      <c r="S1" s="738"/>
      <c r="T1" s="738"/>
      <c r="U1" s="737" t="s">
        <v>204</v>
      </c>
      <c r="V1" s="737"/>
      <c r="W1" s="737"/>
      <c r="X1" s="737"/>
      <c r="Y1" s="737"/>
      <c r="Z1" s="732" t="s">
        <v>205</v>
      </c>
      <c r="AA1" s="732"/>
      <c r="AB1" s="732"/>
      <c r="AC1" s="732"/>
      <c r="AD1" s="732"/>
      <c r="AE1" s="744" t="s">
        <v>206</v>
      </c>
      <c r="AF1" s="744"/>
      <c r="AG1" s="744"/>
      <c r="AH1" s="744"/>
      <c r="AI1" s="744"/>
      <c r="AJ1" s="737" t="s">
        <v>207</v>
      </c>
      <c r="AK1" s="737"/>
      <c r="AL1" s="737"/>
      <c r="AM1" s="737"/>
      <c r="AN1" s="737"/>
      <c r="AO1" s="738" t="s">
        <v>208</v>
      </c>
      <c r="AP1" s="738"/>
      <c r="AQ1" s="738"/>
      <c r="AR1" s="738"/>
      <c r="AS1" s="738"/>
      <c r="AT1" s="723"/>
      <c r="AU1" s="723"/>
      <c r="AV1" s="723"/>
      <c r="AW1" s="724"/>
      <c r="AX1" s="722"/>
      <c r="AY1" s="723"/>
      <c r="AZ1" s="723"/>
      <c r="BA1" s="724"/>
      <c r="BB1" s="719"/>
      <c r="BC1" s="720"/>
      <c r="BD1" s="720"/>
      <c r="BE1" s="721"/>
      <c r="BF1" s="722"/>
      <c r="BG1" s="723"/>
      <c r="BH1" s="723"/>
      <c r="BI1" s="724"/>
      <c r="BJ1" s="719"/>
      <c r="BK1" s="720"/>
      <c r="BL1" s="720"/>
      <c r="BM1" s="721"/>
      <c r="BN1" s="719"/>
      <c r="BO1" s="720"/>
      <c r="BP1" s="720"/>
      <c r="BQ1" s="721"/>
      <c r="BR1" s="722"/>
      <c r="BS1" s="723"/>
      <c r="BT1" s="723"/>
      <c r="BU1" s="724"/>
      <c r="BV1" s="722"/>
      <c r="BW1" s="723"/>
      <c r="BX1" s="723"/>
      <c r="BY1" s="724"/>
    </row>
    <row r="2" spans="1:77" ht="42" customHeight="1" thickBot="1" x14ac:dyDescent="0.35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678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42" customHeight="1" x14ac:dyDescent="0.3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2" customHeight="1" x14ac:dyDescent="0.3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3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3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3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3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3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3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3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3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3">
      <c r="A15" s="39">
        <v>13</v>
      </c>
      <c r="B15" s="40" t="s">
        <v>38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3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3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3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3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3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2" customHeight="1" x14ac:dyDescent="0.3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42" customHeight="1" x14ac:dyDescent="0.3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42" customHeight="1" x14ac:dyDescent="0.3">
      <c r="A23" s="39">
        <v>21</v>
      </c>
      <c r="B23" s="40" t="s">
        <v>48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42" customHeight="1" x14ac:dyDescent="0.3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42" customHeight="1" x14ac:dyDescent="0.3">
      <c r="A25" s="39">
        <v>23</v>
      </c>
      <c r="B25" s="40" t="s">
        <v>50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2" customHeight="1" x14ac:dyDescent="0.3">
      <c r="A26" s="27">
        <v>24</v>
      </c>
      <c r="B26" s="61" t="s">
        <v>51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3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42" customHeight="1" x14ac:dyDescent="0.3">
      <c r="A28" s="27">
        <v>26</v>
      </c>
      <c r="B28" s="19" t="s">
        <v>55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42" customHeight="1" x14ac:dyDescent="0.3">
      <c r="A29" s="39">
        <v>27</v>
      </c>
      <c r="B29" s="25" t="s">
        <v>56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42" customHeight="1" thickBot="1" x14ac:dyDescent="0.35">
      <c r="A30" s="27">
        <v>28</v>
      </c>
      <c r="B30" s="19" t="s">
        <v>57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80">
      <selection activeCell="A15" sqref="A15:XFD15"/>
      <pageMargins left="0.7" right="0.7" top="0.75" bottom="0.75" header="0.3" footer="0.3"/>
    </customSheetView>
  </customSheetViews>
  <mergeCells count="18">
    <mergeCell ref="BF1:BI1"/>
    <mergeCell ref="BJ1:BM1"/>
    <mergeCell ref="BN1:BQ1"/>
    <mergeCell ref="BR1:BU1"/>
    <mergeCell ref="BV1:BY1"/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E17" sqref="E17"/>
    </sheetView>
  </sheetViews>
  <sheetFormatPr defaultRowHeight="41.4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6" width="5.33203125" customWidth="1"/>
    <col min="37" max="38" width="4.5546875" customWidth="1"/>
    <col min="39" max="40" width="5.44140625" customWidth="1"/>
    <col min="41" max="42" width="5.33203125" customWidth="1"/>
    <col min="43" max="44" width="5.5546875" customWidth="1"/>
    <col min="45" max="48" width="5.109375" customWidth="1"/>
    <col min="49" max="50" width="5" customWidth="1"/>
    <col min="51" max="51" width="5.88671875" customWidth="1"/>
    <col min="52" max="52" width="5.33203125" customWidth="1"/>
    <col min="53" max="56" width="5.44140625" customWidth="1"/>
    <col min="57" max="58" width="5.5546875" customWidth="1"/>
    <col min="59" max="63" width="5.44140625" customWidth="1"/>
    <col min="64" max="64" width="6.6640625" customWidth="1"/>
    <col min="65" max="66" width="5.88671875" customWidth="1"/>
    <col min="67" max="68" width="5.44140625" customWidth="1"/>
    <col min="69" max="70" width="6.109375" customWidth="1"/>
    <col min="71" max="72" width="5.44140625" customWidth="1"/>
    <col min="73" max="74" width="5.88671875" customWidth="1"/>
  </cols>
  <sheetData>
    <row r="1" spans="1:74" ht="41.4" customHeight="1" thickBot="1" x14ac:dyDescent="0.35">
      <c r="A1" s="730" t="s">
        <v>0</v>
      </c>
      <c r="B1" s="730"/>
      <c r="C1" s="730"/>
      <c r="D1" s="725"/>
      <c r="E1" s="739" t="s">
        <v>85</v>
      </c>
      <c r="F1" s="739"/>
      <c r="G1" s="739"/>
      <c r="H1" s="739"/>
      <c r="I1" s="739"/>
      <c r="J1" s="746" t="s">
        <v>362</v>
      </c>
      <c r="K1" s="728" t="s">
        <v>86</v>
      </c>
      <c r="L1" s="728"/>
      <c r="M1" s="728"/>
      <c r="N1" s="728"/>
      <c r="O1" s="728"/>
      <c r="P1" s="728" t="s">
        <v>87</v>
      </c>
      <c r="Q1" s="728"/>
      <c r="R1" s="728"/>
      <c r="S1" s="728"/>
      <c r="T1" s="728"/>
      <c r="U1" s="732" t="s">
        <v>88</v>
      </c>
      <c r="V1" s="732"/>
      <c r="W1" s="732"/>
      <c r="X1" s="732"/>
      <c r="Y1" s="732"/>
      <c r="Z1" s="745" t="s">
        <v>89</v>
      </c>
      <c r="AA1" s="745"/>
      <c r="AB1" s="745"/>
      <c r="AC1" s="745"/>
      <c r="AD1" s="745"/>
      <c r="AE1" s="720" t="s">
        <v>90</v>
      </c>
      <c r="AF1" s="720"/>
      <c r="AG1" s="720"/>
      <c r="AH1" s="721"/>
      <c r="AI1" s="719" t="s">
        <v>91</v>
      </c>
      <c r="AJ1" s="720"/>
      <c r="AK1" s="720"/>
      <c r="AL1" s="721"/>
      <c r="AM1" s="722" t="s">
        <v>80</v>
      </c>
      <c r="AN1" s="723"/>
      <c r="AO1" s="723"/>
      <c r="AP1" s="724"/>
      <c r="AQ1" s="722" t="s">
        <v>81</v>
      </c>
      <c r="AR1" s="723"/>
      <c r="AS1" s="723"/>
      <c r="AT1" s="724"/>
      <c r="AU1" s="722" t="s">
        <v>82</v>
      </c>
      <c r="AV1" s="723"/>
      <c r="AW1" s="723"/>
      <c r="AX1" s="724"/>
      <c r="AY1" s="719" t="s">
        <v>83</v>
      </c>
      <c r="AZ1" s="720"/>
      <c r="BA1" s="720"/>
      <c r="BB1" s="721"/>
      <c r="BC1" s="722" t="s">
        <v>84</v>
      </c>
      <c r="BD1" s="723"/>
      <c r="BE1" s="723"/>
      <c r="BF1" s="724"/>
      <c r="BG1" s="719" t="s">
        <v>71</v>
      </c>
      <c r="BH1" s="720"/>
      <c r="BI1" s="720"/>
      <c r="BJ1" s="721"/>
      <c r="BK1" s="719" t="s">
        <v>72</v>
      </c>
      <c r="BL1" s="720"/>
      <c r="BM1" s="720"/>
      <c r="BN1" s="721"/>
      <c r="BO1" s="722" t="s">
        <v>15</v>
      </c>
      <c r="BP1" s="723"/>
      <c r="BQ1" s="723"/>
      <c r="BR1" s="724"/>
      <c r="BS1" s="722" t="s">
        <v>16</v>
      </c>
      <c r="BT1" s="723"/>
      <c r="BU1" s="723"/>
      <c r="BV1" s="724"/>
    </row>
    <row r="2" spans="1:74" ht="41.4" customHeight="1" thickBot="1" x14ac:dyDescent="0.35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46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41.4" customHeight="1" x14ac:dyDescent="0.3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41.4" customHeight="1" x14ac:dyDescent="0.3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" customHeight="1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" customHeight="1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" customHeight="1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" customHeight="1" x14ac:dyDescent="0.3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" customHeight="1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" customHeight="1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" customHeight="1" x14ac:dyDescent="0.3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" customHeight="1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" customHeight="1" x14ac:dyDescent="0.3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" customHeight="1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1.4" customHeight="1" x14ac:dyDescent="0.3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1.4" customHeight="1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1.4" customHeight="1" x14ac:dyDescent="0.3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1.4" customHeight="1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1.4" customHeight="1" x14ac:dyDescent="0.3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" customHeight="1" x14ac:dyDescent="0.3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41.4" customHeight="1" x14ac:dyDescent="0.3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41.4" customHeight="1" x14ac:dyDescent="0.3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41.4" customHeight="1" x14ac:dyDescent="0.3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41.4" customHeight="1" x14ac:dyDescent="0.3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41.4" customHeight="1" x14ac:dyDescent="0.3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41.4" customHeight="1" x14ac:dyDescent="0.3">
      <c r="A28" s="26">
        <v>26</v>
      </c>
      <c r="B28" s="25" t="s">
        <v>55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41.4" customHeight="1" x14ac:dyDescent="0.3">
      <c r="A29" s="113">
        <v>27</v>
      </c>
      <c r="B29" s="25" t="s">
        <v>56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41.4" customHeight="1" thickBot="1" x14ac:dyDescent="0.35">
      <c r="A30" s="26">
        <v>28</v>
      </c>
      <c r="B30" s="25" t="s">
        <v>57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" customHeight="1" x14ac:dyDescent="0.3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C1:BF1"/>
    <mergeCell ref="BG1:BJ1"/>
    <mergeCell ref="BK1:BN1"/>
    <mergeCell ref="BO1:BR1"/>
    <mergeCell ref="BS1:BV1"/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2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7" width="5.6640625" customWidth="1"/>
    <col min="8" max="8" width="4.109375" customWidth="1"/>
    <col min="9" max="9" width="6.109375" customWidth="1"/>
    <col min="10" max="10" width="13.6640625" bestFit="1" customWidth="1"/>
    <col min="11" max="60" width="5.77734375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0" ht="52.2" customHeight="1" thickBot="1" x14ac:dyDescent="0.35">
      <c r="A1" s="747" t="s">
        <v>0</v>
      </c>
      <c r="B1" s="747"/>
      <c r="C1" s="747"/>
      <c r="D1" s="748"/>
      <c r="E1" s="750" t="s">
        <v>209</v>
      </c>
      <c r="F1" s="751"/>
      <c r="G1" s="751"/>
      <c r="H1" s="751"/>
      <c r="I1" s="752"/>
      <c r="J1" s="749" t="s">
        <v>362</v>
      </c>
      <c r="K1" s="722" t="s">
        <v>210</v>
      </c>
      <c r="L1" s="723"/>
      <c r="M1" s="723"/>
      <c r="N1" s="723"/>
      <c r="O1" s="724"/>
      <c r="P1" s="722" t="s">
        <v>211</v>
      </c>
      <c r="Q1" s="723"/>
      <c r="R1" s="723"/>
      <c r="S1" s="723"/>
      <c r="T1" s="724"/>
      <c r="U1" s="719" t="s">
        <v>212</v>
      </c>
      <c r="V1" s="720"/>
      <c r="W1" s="720"/>
      <c r="X1" s="720"/>
      <c r="Y1" s="721"/>
      <c r="Z1" s="719" t="s">
        <v>213</v>
      </c>
      <c r="AA1" s="720"/>
      <c r="AB1" s="720"/>
      <c r="AC1" s="720"/>
      <c r="AD1" s="721"/>
      <c r="AE1" s="719" t="s">
        <v>214</v>
      </c>
      <c r="AF1" s="720"/>
      <c r="AG1" s="720"/>
      <c r="AH1" s="720"/>
      <c r="AI1" s="721"/>
      <c r="AJ1" s="719" t="s">
        <v>215</v>
      </c>
      <c r="AK1" s="720"/>
      <c r="AL1" s="720"/>
      <c r="AM1" s="720"/>
      <c r="AN1" s="721"/>
      <c r="AO1" s="722" t="s">
        <v>216</v>
      </c>
      <c r="AP1" s="723"/>
      <c r="AQ1" s="723"/>
      <c r="AR1" s="723"/>
      <c r="AS1" s="724"/>
      <c r="AT1" s="722" t="s">
        <v>217</v>
      </c>
      <c r="AU1" s="723"/>
      <c r="AV1" s="723"/>
      <c r="AW1" s="723"/>
      <c r="AX1" s="724"/>
      <c r="AY1" s="722" t="s">
        <v>218</v>
      </c>
      <c r="AZ1" s="723"/>
      <c r="BA1" s="723"/>
      <c r="BB1" s="723"/>
      <c r="BC1" s="724"/>
      <c r="BD1" s="719" t="s">
        <v>219</v>
      </c>
      <c r="BE1" s="720"/>
      <c r="BF1" s="720"/>
      <c r="BG1" s="720"/>
      <c r="BH1" s="721"/>
      <c r="BI1" s="723" t="s">
        <v>84</v>
      </c>
      <c r="BJ1" s="723"/>
      <c r="BK1" s="723"/>
      <c r="BL1" s="724"/>
      <c r="BM1" s="719" t="s">
        <v>71</v>
      </c>
      <c r="BN1" s="720"/>
      <c r="BO1" s="720"/>
      <c r="BP1" s="721"/>
      <c r="BQ1" s="719" t="s">
        <v>72</v>
      </c>
      <c r="BR1" s="720"/>
      <c r="BS1" s="720"/>
      <c r="BT1" s="721"/>
      <c r="BU1" s="722" t="s">
        <v>15</v>
      </c>
      <c r="BV1" s="723"/>
      <c r="BW1" s="723"/>
      <c r="BX1" s="724"/>
      <c r="BY1" s="722" t="s">
        <v>16</v>
      </c>
      <c r="BZ1" s="723"/>
      <c r="CA1" s="723"/>
      <c r="CB1" s="724"/>
    </row>
    <row r="2" spans="1:80" ht="52.2" customHeight="1" thickBot="1" x14ac:dyDescent="0.35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368</v>
      </c>
      <c r="J2" s="749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368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368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368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368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368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368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368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368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368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368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52.2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2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2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2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2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2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2" customHeight="1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2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2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2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2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2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2" customHeight="1" thickBot="1" x14ac:dyDescent="0.35">
      <c r="A15" s="471">
        <v>13</v>
      </c>
      <c r="B15" s="40" t="s">
        <v>38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2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2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2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2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2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2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2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52.2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52.2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52.2" customHeight="1" thickBot="1" x14ac:dyDescent="0.35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2" customHeight="1" x14ac:dyDescent="0.3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2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52.2" customHeight="1" x14ac:dyDescent="0.3">
      <c r="A28" s="9">
        <v>26</v>
      </c>
      <c r="B28" s="25" t="s">
        <v>55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52.2" customHeight="1" thickBot="1" x14ac:dyDescent="0.35">
      <c r="A29" s="471">
        <v>27</v>
      </c>
      <c r="B29" s="25" t="s">
        <v>56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52.2" customHeight="1" thickBot="1" x14ac:dyDescent="0.35">
      <c r="A30" s="9">
        <v>28</v>
      </c>
      <c r="B30" s="25" t="s">
        <v>57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 topLeftCell="A13">
      <selection activeCell="A15" sqref="A15:XFD15"/>
      <pageMargins left="0.7" right="0.7" top="0.75" bottom="0.75" header="0.3" footer="0.3"/>
    </customSheetView>
  </customSheetViews>
  <mergeCells count="18">
    <mergeCell ref="BI1:BL1"/>
    <mergeCell ref="BM1:BP1"/>
    <mergeCell ref="BQ1:BT1"/>
    <mergeCell ref="BU1:BX1"/>
    <mergeCell ref="BY1:CB1"/>
    <mergeCell ref="A1:D1"/>
    <mergeCell ref="J1:J2"/>
    <mergeCell ref="E1:I1"/>
    <mergeCell ref="K1:O1"/>
    <mergeCell ref="P1:T1"/>
    <mergeCell ref="AT1:AX1"/>
    <mergeCell ref="AY1:BC1"/>
    <mergeCell ref="BD1:BH1"/>
    <mergeCell ref="U1:Y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70" zoomScaleNormal="5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2" customHeight="1" x14ac:dyDescent="0.3"/>
  <cols>
    <col min="1" max="1" width="4.44140625" customWidth="1"/>
    <col min="2" max="2" width="17.88671875" customWidth="1"/>
    <col min="3" max="4" width="6.77734375" customWidth="1"/>
    <col min="5" max="9" width="6.77734375" style="89" customWidth="1"/>
    <col min="10" max="10" width="16.5546875" style="89" customWidth="1"/>
    <col min="11" max="13" width="6.77734375" style="89" customWidth="1"/>
    <col min="14" max="15" width="6.77734375" style="69" customWidth="1"/>
    <col min="16" max="60" width="6.77734375" style="89" customWidth="1"/>
    <col min="61" max="120" width="6.77734375" customWidth="1"/>
  </cols>
  <sheetData>
    <row r="1" spans="1:120" ht="52.2" customHeight="1" thickBot="1" x14ac:dyDescent="0.35">
      <c r="A1" s="755" t="s">
        <v>0</v>
      </c>
      <c r="B1" s="755"/>
      <c r="C1" s="755"/>
      <c r="D1" s="675"/>
      <c r="E1" s="739" t="s">
        <v>284</v>
      </c>
      <c r="F1" s="739"/>
      <c r="G1" s="739"/>
      <c r="H1" s="739"/>
      <c r="I1" s="739"/>
      <c r="J1" s="746" t="s">
        <v>362</v>
      </c>
      <c r="K1" s="753" t="s">
        <v>285</v>
      </c>
      <c r="L1" s="753"/>
      <c r="M1" s="753"/>
      <c r="N1" s="753"/>
      <c r="O1" s="753"/>
      <c r="P1" s="753" t="s">
        <v>286</v>
      </c>
      <c r="Q1" s="753"/>
      <c r="R1" s="753"/>
      <c r="S1" s="753"/>
      <c r="T1" s="753"/>
      <c r="U1" s="754" t="s">
        <v>287</v>
      </c>
      <c r="V1" s="754"/>
      <c r="W1" s="754"/>
      <c r="X1" s="754"/>
      <c r="Y1" s="754"/>
      <c r="Z1" s="754" t="s">
        <v>288</v>
      </c>
      <c r="AA1" s="754"/>
      <c r="AB1" s="754"/>
      <c r="AC1" s="754"/>
      <c r="AD1" s="754"/>
      <c r="AE1" s="754" t="s">
        <v>289</v>
      </c>
      <c r="AF1" s="754"/>
      <c r="AG1" s="754"/>
      <c r="AH1" s="754"/>
      <c r="AI1" s="754"/>
      <c r="AJ1" s="754" t="s">
        <v>290</v>
      </c>
      <c r="AK1" s="754"/>
      <c r="AL1" s="754"/>
      <c r="AM1" s="754"/>
      <c r="AN1" s="754"/>
      <c r="AO1" s="753" t="s">
        <v>291</v>
      </c>
      <c r="AP1" s="753"/>
      <c r="AQ1" s="753"/>
      <c r="AR1" s="753"/>
      <c r="AS1" s="753"/>
      <c r="AT1" s="754" t="s">
        <v>292</v>
      </c>
      <c r="AU1" s="754"/>
      <c r="AV1" s="754"/>
      <c r="AW1" s="754"/>
      <c r="AX1" s="754"/>
      <c r="AY1" s="753" t="s">
        <v>293</v>
      </c>
      <c r="AZ1" s="753"/>
      <c r="BA1" s="753"/>
      <c r="BB1" s="753"/>
      <c r="BC1" s="753"/>
      <c r="BD1" s="753" t="s">
        <v>294</v>
      </c>
      <c r="BE1" s="753"/>
      <c r="BF1" s="753"/>
      <c r="BG1" s="753"/>
      <c r="BH1" s="753"/>
      <c r="BI1" s="753" t="s">
        <v>295</v>
      </c>
      <c r="BJ1" s="753"/>
      <c r="BK1" s="753"/>
      <c r="BL1" s="753"/>
      <c r="BM1" s="753"/>
      <c r="BN1" s="754" t="s">
        <v>296</v>
      </c>
      <c r="BO1" s="754"/>
      <c r="BP1" s="754"/>
      <c r="BQ1" s="754"/>
      <c r="BR1" s="754"/>
      <c r="BS1" s="753" t="s">
        <v>297</v>
      </c>
      <c r="BT1" s="753"/>
      <c r="BU1" s="753"/>
      <c r="BV1" s="753"/>
      <c r="BW1" s="753"/>
      <c r="BX1" s="754" t="s">
        <v>298</v>
      </c>
      <c r="BY1" s="754"/>
      <c r="BZ1" s="754"/>
      <c r="CA1" s="754"/>
      <c r="CB1" s="754"/>
      <c r="CC1" s="754" t="s">
        <v>299</v>
      </c>
      <c r="CD1" s="754"/>
      <c r="CE1" s="754"/>
      <c r="CF1" s="754"/>
      <c r="CG1" s="754"/>
      <c r="CH1" s="757" t="s">
        <v>300</v>
      </c>
      <c r="CI1" s="757"/>
      <c r="CJ1" s="757"/>
      <c r="CK1" s="757"/>
      <c r="CL1" s="757"/>
      <c r="CM1" s="757" t="s">
        <v>301</v>
      </c>
      <c r="CN1" s="757"/>
      <c r="CO1" s="757"/>
      <c r="CP1" s="757"/>
      <c r="CQ1" s="757"/>
      <c r="CR1" s="753" t="s">
        <v>302</v>
      </c>
      <c r="CS1" s="753"/>
      <c r="CT1" s="753"/>
      <c r="CU1" s="753"/>
      <c r="CV1" s="753"/>
      <c r="CW1" s="753" t="s">
        <v>303</v>
      </c>
      <c r="CX1" s="753"/>
      <c r="CY1" s="753"/>
      <c r="CZ1" s="753"/>
      <c r="DA1" s="753"/>
      <c r="DB1" s="753" t="s">
        <v>304</v>
      </c>
      <c r="DC1" s="753"/>
      <c r="DD1" s="753"/>
      <c r="DE1" s="753"/>
      <c r="DF1" s="753"/>
      <c r="DG1" s="753" t="s">
        <v>305</v>
      </c>
      <c r="DH1" s="753"/>
      <c r="DI1" s="753"/>
      <c r="DJ1" s="753"/>
      <c r="DK1" s="753"/>
      <c r="DL1" s="753" t="s">
        <v>306</v>
      </c>
      <c r="DM1" s="753"/>
      <c r="DN1" s="753"/>
      <c r="DO1" s="753"/>
      <c r="DP1" s="753"/>
    </row>
    <row r="2" spans="1:120" ht="52.2" customHeigh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368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368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368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368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368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368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368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368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368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368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368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368</v>
      </c>
    </row>
    <row r="3" spans="1:120" ht="52.2" customHeight="1" x14ac:dyDescent="0.3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2" customHeight="1" x14ac:dyDescent="0.3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2" customHeight="1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2" customHeight="1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2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2" customHeight="1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2" customHeight="1" x14ac:dyDescent="0.3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2" customHeight="1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2" customHeight="1" x14ac:dyDescent="0.3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2" customHeight="1" x14ac:dyDescent="0.3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2" customHeight="1" x14ac:dyDescent="0.3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2" customHeight="1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2" customHeight="1" x14ac:dyDescent="0.3">
      <c r="A15" s="488">
        <v>13</v>
      </c>
      <c r="B15" s="40" t="s">
        <v>38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2" customHeight="1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2" customHeight="1" x14ac:dyDescent="0.3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2" customHeight="1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2" customHeight="1" x14ac:dyDescent="0.3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2" customHeight="1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2" customHeight="1" x14ac:dyDescent="0.3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2" customHeight="1" x14ac:dyDescent="0.3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52.2" customHeight="1" x14ac:dyDescent="0.3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52.2" customHeight="1" x14ac:dyDescent="0.3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52.2" customHeight="1" x14ac:dyDescent="0.3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2" customHeight="1" x14ac:dyDescent="0.3">
      <c r="A26" s="26">
        <v>24</v>
      </c>
      <c r="B26" s="375" t="s">
        <v>51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2" customHeight="1" x14ac:dyDescent="0.3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52.2" customHeight="1" x14ac:dyDescent="0.3">
      <c r="A28" s="26">
        <v>26</v>
      </c>
      <c r="B28" s="40" t="s">
        <v>55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52.2" customHeight="1" x14ac:dyDescent="0.3">
      <c r="A29" s="488">
        <v>27</v>
      </c>
      <c r="B29" s="94" t="s">
        <v>56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52.2" customHeight="1" thickBot="1" x14ac:dyDescent="0.35">
      <c r="A30" s="26">
        <v>28</v>
      </c>
      <c r="B30" s="94" t="s">
        <v>57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F2E46030-49F3-46E6-9036-40A255D924CC}" scale="70" topLeftCell="B1">
      <selection activeCell="A15" sqref="A15:XFD15"/>
      <pageMargins left="0.7" right="0.7" top="0.75" bottom="0.75" header="0.3" footer="0.3"/>
    </customSheetView>
  </customSheetViews>
  <mergeCells count="25"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  <mergeCell ref="BI1:BM1"/>
    <mergeCell ref="BD1:BH1"/>
    <mergeCell ref="AY1:BC1"/>
    <mergeCell ref="E1:I1"/>
    <mergeCell ref="AE1:AI1"/>
    <mergeCell ref="Z1:AD1"/>
    <mergeCell ref="U1:Y1"/>
    <mergeCell ref="P1:T1"/>
    <mergeCell ref="K1:O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14.4" x14ac:dyDescent="0.3"/>
  <cols>
    <col min="1" max="1" width="4.44140625" customWidth="1"/>
    <col min="2" max="2" width="17.88671875" customWidth="1"/>
    <col min="3" max="9" width="6.77734375" customWidth="1"/>
    <col min="10" max="10" width="13.77734375" customWidth="1"/>
    <col min="11" max="15" width="6.77734375" customWidth="1"/>
    <col min="16" max="21" width="5.6640625" customWidth="1"/>
    <col min="22" max="23" width="5.33203125" customWidth="1"/>
    <col min="24" max="24" width="4.6640625" customWidth="1"/>
    <col min="25" max="25" width="5.88671875" customWidth="1"/>
    <col min="26" max="27" width="5.6640625" customWidth="1"/>
    <col min="28" max="28" width="6.33203125" customWidth="1"/>
    <col min="29" max="29" width="5.44140625" customWidth="1"/>
    <col min="30" max="33" width="5.33203125" customWidth="1"/>
    <col min="34" max="35" width="4.5546875" customWidth="1"/>
    <col min="36" max="37" width="5.44140625" customWidth="1"/>
    <col min="38" max="39" width="5.33203125" customWidth="1"/>
    <col min="40" max="41" width="5.5546875" customWidth="1"/>
    <col min="42" max="45" width="5.109375" customWidth="1"/>
    <col min="46" max="47" width="5" customWidth="1"/>
    <col min="48" max="48" width="5.88671875" customWidth="1"/>
    <col min="49" max="49" width="5.33203125" customWidth="1"/>
    <col min="50" max="53" width="5.44140625" customWidth="1"/>
    <col min="54" max="55" width="5.5546875" customWidth="1"/>
    <col min="56" max="60" width="5.44140625" customWidth="1"/>
    <col min="61" max="61" width="6.6640625" customWidth="1"/>
    <col min="62" max="63" width="5.88671875" customWidth="1"/>
    <col min="64" max="65" width="5.44140625" customWidth="1"/>
    <col min="66" max="67" width="6.109375" customWidth="1"/>
    <col min="68" max="69" width="5.44140625" customWidth="1"/>
    <col min="70" max="71" width="5.88671875" customWidth="1"/>
  </cols>
  <sheetData>
    <row r="1" spans="1:71" ht="43.2" customHeight="1" thickBot="1" x14ac:dyDescent="0.35">
      <c r="A1" s="755" t="s">
        <v>0</v>
      </c>
      <c r="B1" s="755"/>
      <c r="C1" s="755"/>
      <c r="D1" s="675"/>
      <c r="E1" s="739" t="s">
        <v>370</v>
      </c>
      <c r="F1" s="739"/>
      <c r="G1" s="739"/>
      <c r="H1" s="739"/>
      <c r="I1" s="739"/>
      <c r="J1" s="746" t="s">
        <v>362</v>
      </c>
      <c r="K1" s="753" t="s">
        <v>92</v>
      </c>
      <c r="L1" s="753"/>
      <c r="M1" s="753"/>
      <c r="N1" s="753"/>
      <c r="O1" s="753"/>
      <c r="P1" s="663" t="s">
        <v>93</v>
      </c>
      <c r="Q1" s="663"/>
      <c r="R1" s="663"/>
      <c r="S1" s="664"/>
      <c r="T1" s="656" t="s">
        <v>94</v>
      </c>
      <c r="U1" s="657"/>
      <c r="V1" s="657"/>
      <c r="W1" s="658"/>
      <c r="X1" s="758" t="s">
        <v>95</v>
      </c>
      <c r="Y1" s="759"/>
      <c r="Z1" s="759"/>
      <c r="AA1" s="760"/>
      <c r="AB1" s="656" t="s">
        <v>90</v>
      </c>
      <c r="AC1" s="657"/>
      <c r="AD1" s="657"/>
      <c r="AE1" s="658"/>
      <c r="AF1" s="656" t="s">
        <v>91</v>
      </c>
      <c r="AG1" s="657"/>
      <c r="AH1" s="657"/>
      <c r="AI1" s="658"/>
      <c r="AJ1" s="662" t="s">
        <v>80</v>
      </c>
      <c r="AK1" s="663"/>
      <c r="AL1" s="663"/>
      <c r="AM1" s="664"/>
      <c r="AN1" s="662" t="s">
        <v>81</v>
      </c>
      <c r="AO1" s="663"/>
      <c r="AP1" s="663"/>
      <c r="AQ1" s="664"/>
      <c r="AR1" s="662" t="s">
        <v>82</v>
      </c>
      <c r="AS1" s="663"/>
      <c r="AT1" s="663"/>
      <c r="AU1" s="664"/>
      <c r="AV1" s="656" t="s">
        <v>83</v>
      </c>
      <c r="AW1" s="657"/>
      <c r="AX1" s="657"/>
      <c r="AY1" s="658"/>
      <c r="AZ1" s="662" t="s">
        <v>84</v>
      </c>
      <c r="BA1" s="663"/>
      <c r="BB1" s="663"/>
      <c r="BC1" s="664"/>
      <c r="BD1" s="656" t="s">
        <v>71</v>
      </c>
      <c r="BE1" s="657"/>
      <c r="BF1" s="657"/>
      <c r="BG1" s="658"/>
      <c r="BH1" s="656" t="s">
        <v>72</v>
      </c>
      <c r="BI1" s="657"/>
      <c r="BJ1" s="657"/>
      <c r="BK1" s="658"/>
      <c r="BL1" s="662" t="s">
        <v>15</v>
      </c>
      <c r="BM1" s="663"/>
      <c r="BN1" s="663"/>
      <c r="BO1" s="664"/>
      <c r="BP1" s="662" t="s">
        <v>16</v>
      </c>
      <c r="BQ1" s="663"/>
      <c r="BR1" s="663"/>
      <c r="BS1" s="664"/>
    </row>
    <row r="2" spans="1:71" ht="29.4" thickBot="1" x14ac:dyDescent="0.3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9.6" x14ac:dyDescent="0.3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86.4" x14ac:dyDescent="0.3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3.2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28.8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8.8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43.2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43.2" x14ac:dyDescent="0.3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43.2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57.6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43.2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8.8" x14ac:dyDescent="0.3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43.2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3.2" x14ac:dyDescent="0.3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43.2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57.6" x14ac:dyDescent="0.3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72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57.6" x14ac:dyDescent="0.3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3.2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57.6" x14ac:dyDescent="0.3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72" x14ac:dyDescent="0.3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44" x14ac:dyDescent="0.3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44" x14ac:dyDescent="0.3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58.4" x14ac:dyDescent="0.3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7.6" x14ac:dyDescent="0.3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3.2" x14ac:dyDescent="0.3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2" x14ac:dyDescent="0.3">
      <c r="A28" s="26">
        <v>26</v>
      </c>
      <c r="B28" s="25" t="s">
        <v>55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86.4" x14ac:dyDescent="0.3">
      <c r="A29" s="113">
        <v>27</v>
      </c>
      <c r="B29" s="25" t="s">
        <v>56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101.4" thickBot="1" x14ac:dyDescent="0.35">
      <c r="A30" s="26">
        <v>28</v>
      </c>
      <c r="B30" s="25" t="s">
        <v>57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 topLeftCell="A4">
      <selection activeCell="O16" sqref="O16"/>
      <pageMargins left="0.7" right="0.7" top="0.75" bottom="0.75" header="0.3" footer="0.3"/>
    </customSheetView>
  </customSheetViews>
  <mergeCells count="18">
    <mergeCell ref="AZ1:BC1"/>
    <mergeCell ref="BD1:BG1"/>
    <mergeCell ref="BH1:BK1"/>
    <mergeCell ref="BL1:BO1"/>
    <mergeCell ref="BP1:BS1"/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14.4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s="154" customFormat="1" ht="45" customHeight="1" thickBot="1" x14ac:dyDescent="0.35">
      <c r="A1" s="755" t="s">
        <v>0</v>
      </c>
      <c r="B1" s="755"/>
      <c r="C1" s="755"/>
      <c r="D1" s="675"/>
      <c r="E1" s="739" t="s">
        <v>96</v>
      </c>
      <c r="F1" s="739"/>
      <c r="G1" s="739"/>
      <c r="H1" s="739"/>
      <c r="I1" s="739"/>
      <c r="J1" s="761" t="s">
        <v>362</v>
      </c>
      <c r="K1" s="753" t="s">
        <v>97</v>
      </c>
      <c r="L1" s="753"/>
      <c r="M1" s="753"/>
      <c r="N1" s="753"/>
      <c r="O1" s="753"/>
      <c r="P1" s="753" t="s">
        <v>98</v>
      </c>
      <c r="Q1" s="753"/>
      <c r="R1" s="753"/>
      <c r="S1" s="753"/>
      <c r="T1" s="753"/>
      <c r="U1" s="754" t="s">
        <v>99</v>
      </c>
      <c r="V1" s="754"/>
      <c r="W1" s="754"/>
      <c r="X1" s="754"/>
      <c r="Y1" s="754"/>
      <c r="Z1" s="754" t="s">
        <v>100</v>
      </c>
      <c r="AA1" s="754"/>
      <c r="AB1" s="754"/>
      <c r="AC1" s="754"/>
      <c r="AD1" s="754"/>
      <c r="AE1" s="754" t="s">
        <v>101</v>
      </c>
      <c r="AF1" s="754"/>
      <c r="AG1" s="754"/>
      <c r="AH1" s="754"/>
      <c r="AI1" s="754"/>
      <c r="AJ1" s="754" t="s">
        <v>102</v>
      </c>
      <c r="AK1" s="754"/>
      <c r="AL1" s="754"/>
      <c r="AM1" s="754"/>
      <c r="AN1" s="754"/>
      <c r="AO1" s="753" t="s">
        <v>103</v>
      </c>
      <c r="AP1" s="753"/>
      <c r="AQ1" s="753"/>
      <c r="AR1" s="753"/>
      <c r="AS1" s="753"/>
      <c r="AT1" s="753" t="s">
        <v>104</v>
      </c>
      <c r="AU1" s="753"/>
      <c r="AV1" s="753"/>
      <c r="AW1" s="753"/>
      <c r="AX1" s="753"/>
      <c r="AY1" s="753" t="s">
        <v>105</v>
      </c>
      <c r="AZ1" s="753"/>
      <c r="BA1" s="753"/>
      <c r="BB1" s="753"/>
      <c r="BC1" s="753"/>
      <c r="BD1" s="754" t="s">
        <v>106</v>
      </c>
      <c r="BE1" s="754"/>
      <c r="BF1" s="754"/>
      <c r="BG1" s="754"/>
      <c r="BH1" s="754"/>
      <c r="BI1" s="753" t="s">
        <v>107</v>
      </c>
      <c r="BJ1" s="753"/>
      <c r="BK1" s="753"/>
      <c r="BL1" s="753"/>
      <c r="BM1" s="753"/>
      <c r="BN1" s="658" t="s">
        <v>71</v>
      </c>
      <c r="BO1" s="754"/>
      <c r="BP1" s="754"/>
      <c r="BQ1" s="754"/>
      <c r="BR1" s="754" t="s">
        <v>72</v>
      </c>
      <c r="BS1" s="754"/>
      <c r="BT1" s="754"/>
      <c r="BU1" s="754"/>
      <c r="BV1" s="753" t="s">
        <v>15</v>
      </c>
      <c r="BW1" s="753"/>
      <c r="BX1" s="753"/>
      <c r="BY1" s="753"/>
      <c r="BZ1" s="662" t="s">
        <v>16</v>
      </c>
      <c r="CA1" s="663"/>
      <c r="CB1" s="663"/>
      <c r="CC1" s="664"/>
    </row>
    <row r="2" spans="1:81" ht="29.4" thickBot="1" x14ac:dyDescent="0.3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62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368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9.6" x14ac:dyDescent="0.3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86.4" x14ac:dyDescent="0.3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3.2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28.8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ht="28.8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43.2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43.2" x14ac:dyDescent="0.3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43.2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57.6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43.2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8.8" x14ac:dyDescent="0.3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43.2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43.2" x14ac:dyDescent="0.3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43.2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57.6" x14ac:dyDescent="0.3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72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57.6" x14ac:dyDescent="0.3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3.2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57.6" x14ac:dyDescent="0.3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72" x14ac:dyDescent="0.3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44" x14ac:dyDescent="0.3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44" x14ac:dyDescent="0.3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58.4" x14ac:dyDescent="0.3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57.6" x14ac:dyDescent="0.3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43.2" x14ac:dyDescent="0.3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72" x14ac:dyDescent="0.3">
      <c r="A28" s="26">
        <v>26</v>
      </c>
      <c r="B28" s="25" t="s">
        <v>55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86.4" x14ac:dyDescent="0.3">
      <c r="A29" s="113">
        <v>27</v>
      </c>
      <c r="B29" s="25" t="s">
        <v>56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101.4" thickBot="1" x14ac:dyDescent="0.35">
      <c r="A30" s="26">
        <v>28</v>
      </c>
      <c r="B30" s="25" t="s">
        <v>57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T1:AX1"/>
    <mergeCell ref="BN1:BQ1"/>
    <mergeCell ref="BR1:BU1"/>
    <mergeCell ref="BV1:BY1"/>
    <mergeCell ref="BZ1:CC1"/>
    <mergeCell ref="A1:D1"/>
    <mergeCell ref="J1:J2"/>
    <mergeCell ref="K1:O1"/>
    <mergeCell ref="P1:T1"/>
    <mergeCell ref="U1:Y1"/>
    <mergeCell ref="AY1:BC1"/>
    <mergeCell ref="BD1:BH1"/>
    <mergeCell ref="BI1:BM1"/>
    <mergeCell ref="E1:I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7.4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9" width="4.5546875" customWidth="1"/>
    <col min="40" max="41" width="5.44140625" customWidth="1"/>
    <col min="42" max="43" width="5.33203125" customWidth="1"/>
    <col min="44" max="45" width="5.5546875" customWidth="1"/>
    <col min="46" max="49" width="5.109375" customWidth="1"/>
    <col min="50" max="51" width="5" customWidth="1"/>
    <col min="52" max="52" width="5.88671875" customWidth="1"/>
    <col min="53" max="53" width="5.33203125" customWidth="1"/>
    <col min="54" max="57" width="5.44140625" customWidth="1"/>
    <col min="58" max="59" width="5.5546875" customWidth="1"/>
    <col min="60" max="64" width="5.44140625" customWidth="1"/>
    <col min="65" max="65" width="6.6640625" customWidth="1"/>
    <col min="66" max="67" width="5.88671875" customWidth="1"/>
    <col min="68" max="69" width="5.44140625" customWidth="1"/>
    <col min="70" max="71" width="6.109375" customWidth="1"/>
    <col min="72" max="73" width="5.44140625" customWidth="1"/>
    <col min="74" max="75" width="5.88671875" customWidth="1"/>
  </cols>
  <sheetData>
    <row r="1" spans="1:75" ht="47.4" customHeight="1" thickBot="1" x14ac:dyDescent="0.35">
      <c r="A1" s="742" t="s">
        <v>0</v>
      </c>
      <c r="B1" s="742"/>
      <c r="C1" s="742"/>
      <c r="D1" s="763"/>
      <c r="E1" s="740" t="s">
        <v>108</v>
      </c>
      <c r="F1" s="740"/>
      <c r="G1" s="740"/>
      <c r="H1" s="740"/>
      <c r="I1" s="435"/>
      <c r="J1" s="731" t="s">
        <v>362</v>
      </c>
      <c r="K1" s="740" t="s">
        <v>109</v>
      </c>
      <c r="L1" s="740"/>
      <c r="M1" s="740"/>
      <c r="N1" s="740"/>
      <c r="O1" s="740"/>
      <c r="P1" s="740" t="s">
        <v>110</v>
      </c>
      <c r="Q1" s="740"/>
      <c r="R1" s="740"/>
      <c r="S1" s="740"/>
      <c r="T1" s="740"/>
      <c r="U1" s="741" t="s">
        <v>111</v>
      </c>
      <c r="V1" s="741"/>
      <c r="W1" s="741"/>
      <c r="X1" s="741"/>
      <c r="Y1" s="741"/>
      <c r="Z1" s="741" t="s">
        <v>112</v>
      </c>
      <c r="AA1" s="741"/>
      <c r="AB1" s="741"/>
      <c r="AC1" s="741"/>
      <c r="AD1" s="741"/>
      <c r="AE1" s="741" t="s">
        <v>113</v>
      </c>
      <c r="AF1" s="741"/>
      <c r="AG1" s="741"/>
      <c r="AH1" s="741"/>
      <c r="AI1" s="741"/>
      <c r="AJ1" s="684" t="s">
        <v>91</v>
      </c>
      <c r="AK1" s="741"/>
      <c r="AL1" s="741"/>
      <c r="AM1" s="741"/>
      <c r="AN1" s="740" t="s">
        <v>80</v>
      </c>
      <c r="AO1" s="740"/>
      <c r="AP1" s="740"/>
      <c r="AQ1" s="740"/>
      <c r="AR1" s="740" t="s">
        <v>81</v>
      </c>
      <c r="AS1" s="740"/>
      <c r="AT1" s="740"/>
      <c r="AU1" s="740"/>
      <c r="AV1" s="740" t="s">
        <v>82</v>
      </c>
      <c r="AW1" s="740"/>
      <c r="AX1" s="740"/>
      <c r="AY1" s="740"/>
      <c r="AZ1" s="741" t="s">
        <v>83</v>
      </c>
      <c r="BA1" s="741"/>
      <c r="BB1" s="741"/>
      <c r="BC1" s="741"/>
      <c r="BD1" s="740" t="s">
        <v>84</v>
      </c>
      <c r="BE1" s="740"/>
      <c r="BF1" s="740"/>
      <c r="BG1" s="740"/>
      <c r="BH1" s="741" t="s">
        <v>71</v>
      </c>
      <c r="BI1" s="741"/>
      <c r="BJ1" s="741"/>
      <c r="BK1" s="741"/>
      <c r="BL1" s="741" t="s">
        <v>72</v>
      </c>
      <c r="BM1" s="741"/>
      <c r="BN1" s="741"/>
      <c r="BO1" s="741"/>
      <c r="BP1" s="740" t="s">
        <v>15</v>
      </c>
      <c r="BQ1" s="740"/>
      <c r="BR1" s="740"/>
      <c r="BS1" s="740"/>
      <c r="BT1" s="740" t="s">
        <v>16</v>
      </c>
      <c r="BU1" s="740"/>
      <c r="BV1" s="740"/>
      <c r="BW1" s="740"/>
    </row>
    <row r="2" spans="1:75" ht="47.4" customHeight="1" thickBot="1" x14ac:dyDescent="0.3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31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41.6" customHeight="1" x14ac:dyDescent="0.3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101.4" customHeight="1" x14ac:dyDescent="0.3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" customHeight="1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" customHeight="1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" customHeight="1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" customHeight="1" x14ac:dyDescent="0.3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" customHeight="1" x14ac:dyDescent="0.3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" customHeight="1" x14ac:dyDescent="0.3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" customHeight="1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" customHeight="1" x14ac:dyDescent="0.3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" customHeight="1" x14ac:dyDescent="0.3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" customHeight="1" x14ac:dyDescent="0.3">
      <c r="A15" s="26">
        <v>2</v>
      </c>
      <c r="B15" s="40" t="s">
        <v>38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" customHeight="1" x14ac:dyDescent="0.3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80.400000000000006" customHeight="1" x14ac:dyDescent="0.3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91.95" customHeight="1" x14ac:dyDescent="0.3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93" customHeight="1" x14ac:dyDescent="0.3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" customHeight="1" x14ac:dyDescent="0.3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3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9.2" customHeight="1" x14ac:dyDescent="0.3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56.6" customHeight="1" x14ac:dyDescent="0.3">
      <c r="A23" s="101">
        <v>10</v>
      </c>
      <c r="B23" s="40" t="s">
        <v>126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60.19999999999999" customHeight="1" x14ac:dyDescent="0.3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63.95" customHeight="1" x14ac:dyDescent="0.3">
      <c r="A25" s="101">
        <v>12</v>
      </c>
      <c r="B25" s="40" t="s">
        <v>127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3">
      <c r="A26" s="26">
        <v>2</v>
      </c>
      <c r="B26" s="138" t="s">
        <v>51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3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2" customHeight="1" x14ac:dyDescent="0.3">
      <c r="A28" s="26">
        <v>4</v>
      </c>
      <c r="B28" s="25" t="s">
        <v>55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5" customHeight="1" x14ac:dyDescent="0.3">
      <c r="A29" s="26">
        <v>5</v>
      </c>
      <c r="B29" s="25" t="s">
        <v>56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" customHeight="1" thickBot="1" x14ac:dyDescent="0.35">
      <c r="A30" s="101">
        <v>6</v>
      </c>
      <c r="B30" s="25" t="s">
        <v>57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</customSheetViews>
  <mergeCells count="18">
    <mergeCell ref="BD1:BG1"/>
    <mergeCell ref="BH1:BK1"/>
    <mergeCell ref="BL1:BO1"/>
    <mergeCell ref="BP1:BS1"/>
    <mergeCell ref="BT1:BW1"/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3.95" customHeight="1" x14ac:dyDescent="0.3"/>
  <cols>
    <col min="1" max="1" width="4.44140625" customWidth="1"/>
    <col min="2" max="2" width="31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332031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43.95" customHeight="1" thickBot="1" x14ac:dyDescent="0.35">
      <c r="A1" s="755" t="s">
        <v>0</v>
      </c>
      <c r="B1" s="755"/>
      <c r="C1" s="755"/>
      <c r="D1" s="675"/>
      <c r="E1" s="739" t="s">
        <v>114</v>
      </c>
      <c r="F1" s="739"/>
      <c r="G1" s="739"/>
      <c r="H1" s="739"/>
      <c r="I1" s="739"/>
      <c r="J1" s="731" t="s">
        <v>362</v>
      </c>
      <c r="K1" s="753" t="s">
        <v>115</v>
      </c>
      <c r="L1" s="753"/>
      <c r="M1" s="753"/>
      <c r="N1" s="753"/>
      <c r="O1" s="753"/>
      <c r="P1" s="753" t="s">
        <v>116</v>
      </c>
      <c r="Q1" s="753"/>
      <c r="R1" s="753"/>
      <c r="S1" s="753"/>
      <c r="T1" s="753"/>
      <c r="U1" s="754" t="s">
        <v>117</v>
      </c>
      <c r="V1" s="754"/>
      <c r="W1" s="754"/>
      <c r="X1" s="754"/>
      <c r="Y1" s="754"/>
      <c r="Z1" s="754" t="s">
        <v>118</v>
      </c>
      <c r="AA1" s="754"/>
      <c r="AB1" s="754"/>
      <c r="AC1" s="754"/>
      <c r="AD1" s="754"/>
      <c r="AE1" s="754" t="s">
        <v>119</v>
      </c>
      <c r="AF1" s="754"/>
      <c r="AG1" s="754"/>
      <c r="AH1" s="754"/>
      <c r="AI1" s="754"/>
      <c r="AJ1" s="754" t="s">
        <v>120</v>
      </c>
      <c r="AK1" s="754"/>
      <c r="AL1" s="754"/>
      <c r="AM1" s="754"/>
      <c r="AN1" s="754"/>
      <c r="AO1" s="753" t="s">
        <v>121</v>
      </c>
      <c r="AP1" s="753"/>
      <c r="AQ1" s="753"/>
      <c r="AR1" s="753"/>
      <c r="AS1" s="753"/>
      <c r="AT1" s="753" t="s">
        <v>122</v>
      </c>
      <c r="AU1" s="753"/>
      <c r="AV1" s="753"/>
      <c r="AW1" s="753"/>
      <c r="AX1" s="753"/>
      <c r="AY1" s="753" t="s">
        <v>123</v>
      </c>
      <c r="AZ1" s="753"/>
      <c r="BA1" s="753"/>
      <c r="BB1" s="753"/>
      <c r="BC1" s="753"/>
      <c r="BD1" s="754" t="s">
        <v>124</v>
      </c>
      <c r="BE1" s="754"/>
      <c r="BF1" s="754"/>
      <c r="BG1" s="754"/>
      <c r="BH1" s="754"/>
      <c r="BI1" s="753" t="s">
        <v>125</v>
      </c>
      <c r="BJ1" s="753"/>
      <c r="BK1" s="753"/>
      <c r="BL1" s="753"/>
      <c r="BM1" s="753"/>
      <c r="BN1" s="661" t="s">
        <v>71</v>
      </c>
      <c r="BO1" s="757"/>
      <c r="BP1" s="757"/>
      <c r="BQ1" s="757"/>
      <c r="BR1" s="757" t="s">
        <v>72</v>
      </c>
      <c r="BS1" s="757"/>
      <c r="BT1" s="757"/>
      <c r="BU1" s="757"/>
      <c r="BV1" s="757" t="s">
        <v>15</v>
      </c>
      <c r="BW1" s="757"/>
      <c r="BX1" s="757"/>
      <c r="BY1" s="757"/>
      <c r="BZ1" s="757" t="s">
        <v>16</v>
      </c>
      <c r="CA1" s="757"/>
      <c r="CB1" s="757"/>
      <c r="CC1" s="757"/>
    </row>
    <row r="2" spans="1:81" ht="43.95" customHeight="1" thickBot="1" x14ac:dyDescent="0.35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31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368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368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368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368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64.8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5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5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5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5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5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5" customHeight="1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5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5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5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5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5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5" customHeight="1" thickBot="1" x14ac:dyDescent="0.35">
      <c r="A15" s="471">
        <v>13</v>
      </c>
      <c r="B15" s="40" t="s">
        <v>38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5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5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5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5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5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5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5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63" customHeight="1" thickBot="1" x14ac:dyDescent="0.35">
      <c r="A23" s="471">
        <v>21</v>
      </c>
      <c r="B23" s="40" t="s">
        <v>126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66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60" customHeight="1" thickBot="1" x14ac:dyDescent="0.35">
      <c r="A25" s="471">
        <v>23</v>
      </c>
      <c r="B25" s="40" t="s">
        <v>127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00000000000006" customHeight="1" x14ac:dyDescent="0.3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5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3">
      <c r="A28" s="9">
        <v>26</v>
      </c>
      <c r="B28" s="25" t="s">
        <v>55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5">
      <c r="A29" s="471">
        <v>27</v>
      </c>
      <c r="B29" s="25" t="s">
        <v>56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66" customHeight="1" thickBot="1" x14ac:dyDescent="0.35">
      <c r="A30" s="9">
        <v>28</v>
      </c>
      <c r="B30" s="25" t="s">
        <v>57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F2E46030-49F3-46E6-9036-40A255D924CC}" scale="70">
      <selection sqref="A1:D1"/>
      <pageMargins left="0.7" right="0.7" top="0.75" bottom="0.75" header="0.3" footer="0.3"/>
    </customSheetView>
  </customSheetViews>
  <mergeCells count="18">
    <mergeCell ref="BN1:BQ1"/>
    <mergeCell ref="BR1:BU1"/>
    <mergeCell ref="BV1:BY1"/>
    <mergeCell ref="BZ1:CC1"/>
    <mergeCell ref="BI1:BM1"/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95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2" ht="52.95" customHeight="1" thickBot="1" x14ac:dyDescent="0.35">
      <c r="A1" s="755" t="s">
        <v>0</v>
      </c>
      <c r="B1" s="755"/>
      <c r="C1" s="755"/>
      <c r="D1" s="675"/>
      <c r="E1" s="739" t="s">
        <v>177</v>
      </c>
      <c r="F1" s="739"/>
      <c r="G1" s="739"/>
      <c r="H1" s="739"/>
      <c r="I1" s="739"/>
      <c r="J1" s="731" t="s">
        <v>362</v>
      </c>
      <c r="K1" s="753" t="s">
        <v>178</v>
      </c>
      <c r="L1" s="753"/>
      <c r="M1" s="753"/>
      <c r="N1" s="753"/>
      <c r="O1" s="753"/>
      <c r="P1" s="753" t="s">
        <v>179</v>
      </c>
      <c r="Q1" s="753"/>
      <c r="R1" s="753"/>
      <c r="S1" s="753"/>
      <c r="T1" s="753"/>
      <c r="U1" s="754" t="s">
        <v>180</v>
      </c>
      <c r="V1" s="754"/>
      <c r="W1" s="754"/>
      <c r="X1" s="754"/>
      <c r="Y1" s="754"/>
      <c r="Z1" s="754" t="s">
        <v>181</v>
      </c>
      <c r="AA1" s="754"/>
      <c r="AB1" s="754"/>
      <c r="AC1" s="754"/>
      <c r="AD1" s="754"/>
      <c r="AE1" s="754" t="s">
        <v>182</v>
      </c>
      <c r="AF1" s="754"/>
      <c r="AG1" s="754"/>
      <c r="AH1" s="754"/>
      <c r="AI1" s="754"/>
      <c r="AJ1" s="754" t="s">
        <v>183</v>
      </c>
      <c r="AK1" s="754"/>
      <c r="AL1" s="754"/>
      <c r="AM1" s="754"/>
      <c r="AN1" s="754"/>
      <c r="AO1" s="753" t="s">
        <v>184</v>
      </c>
      <c r="AP1" s="753"/>
      <c r="AQ1" s="753"/>
      <c r="AR1" s="753"/>
      <c r="AS1" s="753"/>
      <c r="AT1" s="753" t="s">
        <v>185</v>
      </c>
      <c r="AU1" s="753"/>
      <c r="AV1" s="753"/>
      <c r="AW1" s="753"/>
      <c r="AX1" s="753"/>
      <c r="AY1" s="753" t="s">
        <v>186</v>
      </c>
      <c r="AZ1" s="753"/>
      <c r="BA1" s="753"/>
      <c r="BB1" s="753"/>
      <c r="BC1" s="753"/>
      <c r="BD1" s="754" t="s">
        <v>187</v>
      </c>
      <c r="BE1" s="754"/>
      <c r="BF1" s="754"/>
      <c r="BG1" s="754"/>
      <c r="BH1" s="754"/>
      <c r="BI1" s="664" t="s">
        <v>84</v>
      </c>
      <c r="BJ1" s="753"/>
      <c r="BK1" s="753"/>
      <c r="BL1" s="753"/>
      <c r="BM1" s="754" t="s">
        <v>71</v>
      </c>
      <c r="BN1" s="754"/>
      <c r="BO1" s="754"/>
      <c r="BP1" s="754"/>
      <c r="BQ1" s="754" t="s">
        <v>72</v>
      </c>
      <c r="BR1" s="754"/>
      <c r="BS1" s="754"/>
      <c r="BT1" s="754"/>
      <c r="BU1" s="662" t="s">
        <v>15</v>
      </c>
      <c r="BV1" s="663"/>
      <c r="BW1" s="663"/>
      <c r="BX1" s="664"/>
      <c r="BY1" s="662" t="s">
        <v>16</v>
      </c>
      <c r="BZ1" s="663"/>
      <c r="CA1" s="663"/>
      <c r="CB1" s="664"/>
    </row>
    <row r="2" spans="1:82" ht="52.95" customHeight="1" thickBot="1" x14ac:dyDescent="0.35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31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52.95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5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5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5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5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5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5" customHeight="1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5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5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5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5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5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5" customHeight="1" thickBot="1" x14ac:dyDescent="0.35">
      <c r="A15" s="471">
        <v>13</v>
      </c>
      <c r="B15" s="40" t="s">
        <v>38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5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5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5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5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5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5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5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52.95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52.95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52.95" customHeight="1" thickBot="1" x14ac:dyDescent="0.35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3">
      <c r="A26" s="9">
        <v>24</v>
      </c>
      <c r="B26" s="138" t="s">
        <v>51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2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2" customHeight="1" x14ac:dyDescent="0.3">
      <c r="A28" s="9">
        <v>26</v>
      </c>
      <c r="B28" s="25" t="s">
        <v>55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9.4" customHeight="1" thickBot="1" x14ac:dyDescent="0.35">
      <c r="A29" s="471">
        <v>27</v>
      </c>
      <c r="B29" s="25" t="s">
        <v>56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19.4" customHeight="1" thickBot="1" x14ac:dyDescent="0.35">
      <c r="A30" s="9">
        <v>28</v>
      </c>
      <c r="B30" s="25" t="s">
        <v>57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5" customHeight="1" x14ac:dyDescent="0.3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1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F2E46030-49F3-46E6-9036-40A255D924CC}" scale="80">
      <selection sqref="A1:D1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BI1:BL1"/>
    <mergeCell ref="BM1:BP1"/>
    <mergeCell ref="BQ1:BT1"/>
    <mergeCell ref="BU1:BX1"/>
    <mergeCell ref="BY1:CB1"/>
    <mergeCell ref="AY1:BC1"/>
    <mergeCell ref="BD1:BH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T12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6.2" customHeight="1" x14ac:dyDescent="0.3"/>
  <cols>
    <col min="1" max="1" width="4.44140625" customWidth="1"/>
    <col min="2" max="2" width="27" style="258" customWidth="1"/>
    <col min="3" max="3" width="7.88671875" customWidth="1"/>
    <col min="4" max="4" width="9.88671875" customWidth="1"/>
    <col min="5" max="6" width="6" customWidth="1"/>
    <col min="7" max="9" width="5.6640625" customWidth="1"/>
    <col min="10" max="10" width="14.109375" style="249" bestFit="1" customWidth="1"/>
    <col min="11" max="12" width="5" customWidth="1"/>
    <col min="13" max="22" width="5.6640625" customWidth="1"/>
    <col min="23" max="23" width="5.88671875" bestFit="1" customWidth="1"/>
    <col min="24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1" width="5.44140625" customWidth="1"/>
    <col min="72" max="72" width="6.6640625" customWidth="1"/>
    <col min="73" max="75" width="5.88671875" customWidth="1"/>
    <col min="76" max="77" width="5.44140625" customWidth="1"/>
    <col min="78" max="80" width="6.109375" customWidth="1"/>
    <col min="81" max="82" width="5.44140625" style="155" customWidth="1"/>
    <col min="83" max="84" width="5.88671875" style="155" customWidth="1"/>
  </cols>
  <sheetData>
    <row r="1" spans="1:84" s="31" customFormat="1" ht="46.2" customHeight="1" thickBot="1" x14ac:dyDescent="0.35">
      <c r="A1" s="665" t="s">
        <v>0</v>
      </c>
      <c r="B1" s="666"/>
      <c r="C1" s="666"/>
      <c r="D1" s="667"/>
      <c r="E1" s="670" t="s">
        <v>238</v>
      </c>
      <c r="F1" s="671"/>
      <c r="G1" s="671"/>
      <c r="H1" s="671"/>
      <c r="I1" s="672"/>
      <c r="J1" s="668" t="s">
        <v>362</v>
      </c>
      <c r="K1" s="662" t="s">
        <v>239</v>
      </c>
      <c r="L1" s="663"/>
      <c r="M1" s="663"/>
      <c r="N1" s="663"/>
      <c r="O1" s="664"/>
      <c r="P1" s="662" t="s">
        <v>240</v>
      </c>
      <c r="Q1" s="663"/>
      <c r="R1" s="663"/>
      <c r="S1" s="663"/>
      <c r="T1" s="664"/>
      <c r="U1" s="659" t="s">
        <v>241</v>
      </c>
      <c r="V1" s="660"/>
      <c r="W1" s="660"/>
      <c r="X1" s="660"/>
      <c r="Y1" s="661"/>
      <c r="Z1" s="653" t="s">
        <v>242</v>
      </c>
      <c r="AA1" s="654"/>
      <c r="AB1" s="654"/>
      <c r="AC1" s="654"/>
      <c r="AD1" s="655"/>
      <c r="AE1" s="656" t="s">
        <v>243</v>
      </c>
      <c r="AF1" s="657"/>
      <c r="AG1" s="657"/>
      <c r="AH1" s="657"/>
      <c r="AI1" s="658"/>
      <c r="AJ1" s="656" t="s">
        <v>244</v>
      </c>
      <c r="AK1" s="657"/>
      <c r="AL1" s="657"/>
      <c r="AM1" s="657"/>
      <c r="AN1" s="658"/>
      <c r="AO1" s="659" t="s">
        <v>245</v>
      </c>
      <c r="AP1" s="660"/>
      <c r="AQ1" s="660"/>
      <c r="AR1" s="660"/>
      <c r="AS1" s="661"/>
      <c r="AT1" s="662" t="s">
        <v>246</v>
      </c>
      <c r="AU1" s="663"/>
      <c r="AV1" s="663"/>
      <c r="AW1" s="663"/>
      <c r="AX1" s="664"/>
      <c r="AY1" s="662" t="s">
        <v>247</v>
      </c>
      <c r="AZ1" s="663"/>
      <c r="BA1" s="663"/>
      <c r="BB1" s="663"/>
      <c r="BC1" s="664"/>
      <c r="BD1" s="659" t="s">
        <v>248</v>
      </c>
      <c r="BE1" s="673"/>
      <c r="BF1" s="673"/>
      <c r="BG1" s="673"/>
      <c r="BH1" s="674"/>
      <c r="BI1" s="662" t="s">
        <v>249</v>
      </c>
      <c r="BJ1" s="663"/>
      <c r="BK1" s="663"/>
      <c r="BL1" s="663"/>
      <c r="BM1" s="664"/>
      <c r="BN1" s="659" t="s">
        <v>250</v>
      </c>
      <c r="BO1" s="660"/>
      <c r="BP1" s="660"/>
      <c r="BQ1" s="660"/>
      <c r="BR1" s="661"/>
      <c r="BS1" s="659" t="s">
        <v>251</v>
      </c>
      <c r="BT1" s="660"/>
      <c r="BU1" s="660"/>
      <c r="BV1" s="660"/>
      <c r="BW1" s="661"/>
      <c r="BX1" s="659" t="s">
        <v>252</v>
      </c>
      <c r="BY1" s="660"/>
      <c r="BZ1" s="660"/>
      <c r="CA1" s="660"/>
      <c r="CB1" s="661"/>
      <c r="CC1" s="659" t="s">
        <v>16</v>
      </c>
      <c r="CD1" s="660"/>
      <c r="CE1" s="660"/>
      <c r="CF1" s="661"/>
    </row>
    <row r="2" spans="1:84" ht="46.2" customHeight="1" thickBot="1" x14ac:dyDescent="0.35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4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369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369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369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369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369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369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51.75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2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2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2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2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2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2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2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2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2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2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2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2" customHeight="1" thickBot="1" x14ac:dyDescent="0.35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2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2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2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2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2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2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2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46.2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46.2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46.2" customHeight="1" thickBot="1" x14ac:dyDescent="0.35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00000000000006" customHeight="1" x14ac:dyDescent="0.3">
      <c r="A26" s="9">
        <v>24</v>
      </c>
      <c r="B26" s="138" t="s">
        <v>51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2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46.2" customHeight="1" x14ac:dyDescent="0.3">
      <c r="A28" s="9">
        <v>26</v>
      </c>
      <c r="B28" s="25" t="s">
        <v>55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46.2" customHeight="1" thickBot="1" x14ac:dyDescent="0.35">
      <c r="A29" s="471">
        <v>27</v>
      </c>
      <c r="B29" s="25" t="s">
        <v>56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46.2" customHeight="1" thickBot="1" x14ac:dyDescent="0.35">
      <c r="A30" s="9">
        <v>28</v>
      </c>
      <c r="B30" s="25" t="s">
        <v>57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</customSheetViews>
  <mergeCells count="18">
    <mergeCell ref="AY1:BC1"/>
    <mergeCell ref="BD1:BH1"/>
    <mergeCell ref="BI1:BM1"/>
    <mergeCell ref="BN1:BR1"/>
    <mergeCell ref="CC1:CF1"/>
    <mergeCell ref="BX1:CB1"/>
    <mergeCell ref="BS1:BW1"/>
    <mergeCell ref="A1:D1"/>
    <mergeCell ref="J1:J2"/>
    <mergeCell ref="K1:O1"/>
    <mergeCell ref="P1:T1"/>
    <mergeCell ref="U1:Y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8" activePane="bottomRight" state="frozen"/>
      <selection pane="topRight" activeCell="K1" sqref="K1"/>
      <selection pane="bottomLeft" activeCell="A3" sqref="A3"/>
      <selection pane="bottomRight" activeCell="N17" sqref="N17 S17 X17 AC17 AH17 AM17 AQ17 AU17 AY17 BC17 BG17 BK17 BO17 BS17 BW17"/>
    </sheetView>
  </sheetViews>
  <sheetFormatPr defaultRowHeight="14.4" x14ac:dyDescent="0.3"/>
  <cols>
    <col min="1" max="1" width="4.44140625" customWidth="1"/>
    <col min="2" max="2" width="23.6640625" customWidth="1"/>
    <col min="3" max="7" width="6.77734375" customWidth="1"/>
    <col min="8" max="8" width="6.21875" customWidth="1"/>
    <col min="9" max="9" width="5.88671875" customWidth="1"/>
    <col min="10" max="10" width="13.44140625" style="179" customWidth="1"/>
    <col min="11" max="13" width="6.77734375" customWidth="1"/>
    <col min="14" max="35" width="6.77734375" style="89" customWidth="1"/>
    <col min="36" max="37" width="5.44140625" style="89" customWidth="1"/>
    <col min="38" max="39" width="4.5546875" style="89" customWidth="1"/>
    <col min="40" max="40" width="5.44140625" style="89" customWidth="1"/>
    <col min="41" max="43" width="5.44140625" customWidth="1"/>
    <col min="44" max="45" width="5.5546875" customWidth="1"/>
    <col min="46" max="49" width="5.109375" customWidth="1"/>
    <col min="50" max="51" width="5" customWidth="1"/>
    <col min="52" max="52" width="5.88671875" customWidth="1"/>
    <col min="53" max="57" width="5.44140625" customWidth="1"/>
    <col min="58" max="59" width="5.5546875" customWidth="1"/>
    <col min="60" max="64" width="5.44140625" customWidth="1"/>
    <col min="65" max="65" width="6.5546875" customWidth="1"/>
    <col min="66" max="67" width="5.88671875" customWidth="1"/>
    <col min="68" max="69" width="5.44140625" customWidth="1"/>
    <col min="70" max="71" width="6.109375" customWidth="1"/>
    <col min="72" max="73" width="5.44140625" customWidth="1"/>
    <col min="74" max="75" width="5.88671875" customWidth="1"/>
  </cols>
  <sheetData>
    <row r="1" spans="1:75" s="154" customFormat="1" ht="40.950000000000003" customHeight="1" thickBot="1" x14ac:dyDescent="0.35">
      <c r="A1" s="755" t="s">
        <v>0</v>
      </c>
      <c r="B1" s="755"/>
      <c r="C1" s="755"/>
      <c r="D1" s="755"/>
      <c r="E1" s="680" t="s">
        <v>128</v>
      </c>
      <c r="F1" s="681"/>
      <c r="G1" s="681"/>
      <c r="H1" s="681"/>
      <c r="I1" s="713"/>
      <c r="J1" s="731" t="s">
        <v>362</v>
      </c>
      <c r="K1" s="753" t="s">
        <v>129</v>
      </c>
      <c r="L1" s="753"/>
      <c r="M1" s="753"/>
      <c r="N1" s="753"/>
      <c r="O1" s="753"/>
      <c r="P1" s="739" t="s">
        <v>130</v>
      </c>
      <c r="Q1" s="739"/>
      <c r="R1" s="739"/>
      <c r="S1" s="739"/>
      <c r="T1" s="739"/>
      <c r="U1" s="765" t="s">
        <v>131</v>
      </c>
      <c r="V1" s="765"/>
      <c r="W1" s="765"/>
      <c r="X1" s="765"/>
      <c r="Y1" s="765"/>
      <c r="Z1" s="765" t="s">
        <v>132</v>
      </c>
      <c r="AA1" s="765"/>
      <c r="AB1" s="765"/>
      <c r="AC1" s="765"/>
      <c r="AD1" s="765"/>
      <c r="AE1" s="765" t="s">
        <v>133</v>
      </c>
      <c r="AF1" s="765"/>
      <c r="AG1" s="765"/>
      <c r="AH1" s="765"/>
      <c r="AI1" s="765"/>
      <c r="AJ1" s="764" t="s">
        <v>91</v>
      </c>
      <c r="AK1" s="765"/>
      <c r="AL1" s="765"/>
      <c r="AM1" s="765"/>
      <c r="AN1" s="753" t="s">
        <v>80</v>
      </c>
      <c r="AO1" s="753"/>
      <c r="AP1" s="753"/>
      <c r="AQ1" s="753"/>
      <c r="AR1" s="753" t="s">
        <v>81</v>
      </c>
      <c r="AS1" s="753"/>
      <c r="AT1" s="753"/>
      <c r="AU1" s="753"/>
      <c r="AV1" s="753" t="s">
        <v>82</v>
      </c>
      <c r="AW1" s="753"/>
      <c r="AX1" s="753"/>
      <c r="AY1" s="753"/>
      <c r="AZ1" s="754" t="s">
        <v>83</v>
      </c>
      <c r="BA1" s="754"/>
      <c r="BB1" s="754"/>
      <c r="BC1" s="754"/>
      <c r="BD1" s="753" t="s">
        <v>84</v>
      </c>
      <c r="BE1" s="753"/>
      <c r="BF1" s="753"/>
      <c r="BG1" s="753"/>
      <c r="BH1" s="754" t="s">
        <v>71</v>
      </c>
      <c r="BI1" s="754"/>
      <c r="BJ1" s="754"/>
      <c r="BK1" s="754"/>
      <c r="BL1" s="754" t="s">
        <v>72</v>
      </c>
      <c r="BM1" s="754"/>
      <c r="BN1" s="754"/>
      <c r="BO1" s="754"/>
      <c r="BP1" s="753" t="s">
        <v>15</v>
      </c>
      <c r="BQ1" s="753"/>
      <c r="BR1" s="753"/>
      <c r="BS1" s="753"/>
      <c r="BT1" s="753" t="s">
        <v>16</v>
      </c>
      <c r="BU1" s="753"/>
      <c r="BV1" s="753"/>
      <c r="BW1" s="753"/>
    </row>
    <row r="2" spans="1:75" ht="29.4" customHeight="1" thickBot="1" x14ac:dyDescent="0.35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31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368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368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368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368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368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40.049999999999997" customHeight="1" x14ac:dyDescent="0.3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0.049999999999997" customHeight="1" x14ac:dyDescent="0.3">
      <c r="A4" s="9">
        <v>2</v>
      </c>
      <c r="B4" s="25" t="s">
        <v>363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049999999999997" customHeight="1" x14ac:dyDescent="0.3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049999999999997" customHeight="1" x14ac:dyDescent="0.3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049999999999997" customHeight="1" x14ac:dyDescent="0.3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049999999999997" customHeight="1" x14ac:dyDescent="0.3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049999999999997" customHeight="1" x14ac:dyDescent="0.3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049999999999997" customHeight="1" x14ac:dyDescent="0.3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049999999999997" customHeight="1" x14ac:dyDescent="0.3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049999999999997" customHeight="1" x14ac:dyDescent="0.3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049999999999997" customHeight="1" thickBot="1" x14ac:dyDescent="0.35">
      <c r="A13" s="527">
        <v>11</v>
      </c>
      <c r="B13" s="166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049999999999997" customHeight="1" x14ac:dyDescent="0.3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049999999999997" customHeight="1" thickBot="1" x14ac:dyDescent="0.35">
      <c r="A15" s="529">
        <v>13</v>
      </c>
      <c r="B15" s="40" t="s">
        <v>38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049999999999997" customHeight="1" x14ac:dyDescent="0.3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40.049999999999997" customHeight="1" thickBot="1" x14ac:dyDescent="0.35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40.049999999999997" customHeight="1" x14ac:dyDescent="0.3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40.049999999999997" customHeight="1" thickBot="1" x14ac:dyDescent="0.35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0.049999999999997" customHeight="1" x14ac:dyDescent="0.3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40.049999999999997" customHeight="1" thickBot="1" x14ac:dyDescent="0.35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40.049999999999997" customHeight="1" x14ac:dyDescent="0.3">
      <c r="A22" s="9">
        <v>20</v>
      </c>
      <c r="B22" s="143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40.049999999999997" customHeight="1" thickBot="1" x14ac:dyDescent="0.35">
      <c r="A23" s="527">
        <v>21</v>
      </c>
      <c r="B23" s="50" t="s">
        <v>48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40.049999999999997" customHeight="1" x14ac:dyDescent="0.3">
      <c r="A24" s="9">
        <v>22</v>
      </c>
      <c r="B24" s="5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40.049999999999997" customHeight="1" thickBot="1" x14ac:dyDescent="0.35">
      <c r="A25" s="527">
        <v>23</v>
      </c>
      <c r="B25" s="50" t="s">
        <v>50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049999999999997" customHeight="1" x14ac:dyDescent="0.3">
      <c r="A26" s="9">
        <v>24</v>
      </c>
      <c r="B26" s="138" t="s">
        <v>51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049999999999997" customHeight="1" thickBot="1" x14ac:dyDescent="0.35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049999999999997" customHeight="1" x14ac:dyDescent="0.3">
      <c r="A28" s="9">
        <v>26</v>
      </c>
      <c r="B28" s="25" t="s">
        <v>55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40.049999999999997" customHeight="1" thickBot="1" x14ac:dyDescent="0.35">
      <c r="A29" s="531">
        <v>27</v>
      </c>
      <c r="B29" s="25" t="s">
        <v>56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40.049999999999997" customHeight="1" thickBot="1" x14ac:dyDescent="0.35">
      <c r="A30" s="178">
        <v>28</v>
      </c>
      <c r="B30" s="38" t="s">
        <v>57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BD1:BG1"/>
    <mergeCell ref="BH1:BK1"/>
    <mergeCell ref="BL1:BO1"/>
    <mergeCell ref="BP1:BS1"/>
    <mergeCell ref="BT1:BW1"/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AV9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14.4" x14ac:dyDescent="0.3"/>
  <cols>
    <col min="1" max="1" width="4.44140625" customWidth="1"/>
    <col min="2" max="2" width="27.88671875" customWidth="1"/>
    <col min="3" max="3" width="4.88671875" customWidth="1"/>
    <col min="4" max="4" width="5.109375" bestFit="1" customWidth="1"/>
    <col min="5" max="6" width="6" customWidth="1"/>
    <col min="7" max="9" width="5.5546875" customWidth="1"/>
    <col min="10" max="10" width="13.6640625" style="80" bestFit="1" customWidth="1"/>
    <col min="11" max="12" width="5" customWidth="1"/>
    <col min="13" max="13" width="5.5546875" customWidth="1"/>
    <col min="14" max="15" width="5.5546875" style="163" customWidth="1"/>
    <col min="16" max="22" width="5.5546875" customWidth="1"/>
    <col min="23" max="25" width="5.44140625" customWidth="1"/>
    <col min="26" max="26" width="4.5546875" customWidth="1"/>
    <col min="27" max="27" width="5.88671875" customWidth="1"/>
    <col min="28" max="28" width="5.5546875" style="155" customWidth="1"/>
    <col min="29" max="30" width="5.5546875" customWidth="1"/>
    <col min="31" max="31" width="6.44140625" customWidth="1"/>
    <col min="32" max="37" width="5.44140625" customWidth="1"/>
    <col min="38" max="40" width="4.5546875" customWidth="1"/>
    <col min="41" max="45" width="5.441406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62" width="5.44140625" customWidth="1"/>
    <col min="63" max="65" width="5.5546875" customWidth="1"/>
    <col min="66" max="71" width="5.44140625" customWidth="1"/>
    <col min="72" max="72" width="6.5546875" customWidth="1"/>
    <col min="73" max="75" width="5.88671875" customWidth="1"/>
    <col min="76" max="77" width="5.44140625" customWidth="1"/>
    <col min="78" max="79" width="6.109375" customWidth="1"/>
    <col min="80" max="81" width="5.44140625" customWidth="1"/>
    <col min="82" max="83" width="5.88671875" customWidth="1"/>
  </cols>
  <sheetData>
    <row r="1" spans="1:83" ht="41.4" customHeight="1" thickBot="1" x14ac:dyDescent="0.35">
      <c r="A1" s="675" t="s">
        <v>0</v>
      </c>
      <c r="B1" s="676"/>
      <c r="C1" s="676"/>
      <c r="D1" s="677"/>
      <c r="E1" s="680" t="s">
        <v>1</v>
      </c>
      <c r="F1" s="681"/>
      <c r="G1" s="681"/>
      <c r="H1" s="681"/>
      <c r="I1" s="681"/>
      <c r="J1" s="678" t="s">
        <v>362</v>
      </c>
      <c r="K1" s="662" t="s">
        <v>2</v>
      </c>
      <c r="L1" s="663"/>
      <c r="M1" s="663"/>
      <c r="N1" s="663"/>
      <c r="O1" s="664"/>
      <c r="P1" s="662" t="s">
        <v>3</v>
      </c>
      <c r="Q1" s="663"/>
      <c r="R1" s="663"/>
      <c r="S1" s="663"/>
      <c r="T1" s="664"/>
      <c r="U1" s="656" t="s">
        <v>4</v>
      </c>
      <c r="V1" s="657"/>
      <c r="W1" s="657"/>
      <c r="X1" s="657"/>
      <c r="Y1" s="658"/>
      <c r="Z1" s="657" t="s">
        <v>5</v>
      </c>
      <c r="AA1" s="657"/>
      <c r="AB1" s="657"/>
      <c r="AC1" s="654"/>
      <c r="AD1" s="655"/>
      <c r="AE1" s="656" t="s">
        <v>6</v>
      </c>
      <c r="AF1" s="657"/>
      <c r="AG1" s="657"/>
      <c r="AH1" s="657"/>
      <c r="AI1" s="658"/>
      <c r="AJ1" s="656" t="s">
        <v>7</v>
      </c>
      <c r="AK1" s="657"/>
      <c r="AL1" s="657"/>
      <c r="AM1" s="657"/>
      <c r="AN1" s="658"/>
      <c r="AO1" s="662" t="s">
        <v>8</v>
      </c>
      <c r="AP1" s="663"/>
      <c r="AQ1" s="663"/>
      <c r="AR1" s="663"/>
      <c r="AS1" s="664"/>
      <c r="AT1" s="662" t="s">
        <v>9</v>
      </c>
      <c r="AU1" s="663"/>
      <c r="AV1" s="663"/>
      <c r="AW1" s="663"/>
      <c r="AX1" s="664"/>
      <c r="AY1" s="662" t="s">
        <v>10</v>
      </c>
      <c r="AZ1" s="663"/>
      <c r="BA1" s="663"/>
      <c r="BB1" s="663"/>
      <c r="BC1" s="664"/>
      <c r="BD1" s="657" t="s">
        <v>11</v>
      </c>
      <c r="BE1" s="657"/>
      <c r="BF1" s="657"/>
      <c r="BG1" s="657"/>
      <c r="BH1" s="658"/>
      <c r="BI1" s="662" t="s">
        <v>12</v>
      </c>
      <c r="BJ1" s="663"/>
      <c r="BK1" s="663"/>
      <c r="BL1" s="663"/>
      <c r="BM1" s="664"/>
      <c r="BN1" s="656" t="s">
        <v>13</v>
      </c>
      <c r="BO1" s="657"/>
      <c r="BP1" s="657"/>
      <c r="BQ1" s="657"/>
      <c r="BR1" s="658"/>
      <c r="BS1" s="656" t="s">
        <v>14</v>
      </c>
      <c r="BT1" s="657"/>
      <c r="BU1" s="657"/>
      <c r="BV1" s="657"/>
      <c r="BW1" s="658"/>
      <c r="BX1" s="663" t="s">
        <v>15</v>
      </c>
      <c r="BY1" s="663"/>
      <c r="BZ1" s="663"/>
      <c r="CA1" s="664"/>
      <c r="CB1" s="662" t="s">
        <v>16</v>
      </c>
      <c r="CC1" s="663"/>
      <c r="CD1" s="663"/>
      <c r="CE1" s="664"/>
    </row>
    <row r="2" spans="1:83" ht="15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369</v>
      </c>
      <c r="J2" s="679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369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369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369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369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72" x14ac:dyDescent="0.3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3.2" x14ac:dyDescent="0.3">
      <c r="A4" s="9">
        <v>2</v>
      </c>
      <c r="B4" s="25" t="s">
        <v>363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28.8" x14ac:dyDescent="0.3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28.8" x14ac:dyDescent="0.3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28.8" x14ac:dyDescent="0.3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28.8" x14ac:dyDescent="0.3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28.8" x14ac:dyDescent="0.3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28.8" x14ac:dyDescent="0.3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28.8" x14ac:dyDescent="0.3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5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28.8" x14ac:dyDescent="0.3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28.8" x14ac:dyDescent="0.3">
      <c r="A15" s="91">
        <v>13</v>
      </c>
      <c r="B15" s="40" t="s">
        <v>38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28.8" x14ac:dyDescent="0.3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3.2" x14ac:dyDescent="0.3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43.2" x14ac:dyDescent="0.3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 t="shared" si="3"/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3.2" x14ac:dyDescent="0.3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28.8" x14ac:dyDescent="0.3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3.2" x14ac:dyDescent="0.3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3.2" x14ac:dyDescent="0.3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86.4" x14ac:dyDescent="0.3">
      <c r="A23" s="91">
        <v>21</v>
      </c>
      <c r="B23" s="40" t="s">
        <v>48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86.4" x14ac:dyDescent="0.3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15.2" x14ac:dyDescent="0.3">
      <c r="A25" s="91">
        <v>23</v>
      </c>
      <c r="B25" s="40" t="s">
        <v>50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3.2" x14ac:dyDescent="0.3">
      <c r="A26" s="9">
        <v>24</v>
      </c>
      <c r="B26" s="138" t="s">
        <v>51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28.8" x14ac:dyDescent="0.3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57.6" x14ac:dyDescent="0.3">
      <c r="A28" s="9">
        <v>26</v>
      </c>
      <c r="B28" s="25" t="s">
        <v>55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57.6" x14ac:dyDescent="0.3">
      <c r="A29" s="91">
        <v>27</v>
      </c>
      <c r="B29" s="25" t="s">
        <v>56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58.2" thickBot="1" x14ac:dyDescent="0.35">
      <c r="A30" s="9">
        <v>28</v>
      </c>
      <c r="B30" s="25" t="s">
        <v>57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Y1:BC1"/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BD1:BH1"/>
    <mergeCell ref="BI1:BM1"/>
    <mergeCell ref="BN1:BR1"/>
    <mergeCell ref="BX1:CA1"/>
    <mergeCell ref="CB1:CE1"/>
    <mergeCell ref="BS1:BW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70" zoomScaleNormal="70" workbookViewId="0">
      <pane xSplit="10" ySplit="2" topLeftCell="K9" activePane="bottomRight" state="frozen"/>
      <selection pane="topRight" activeCell="J1" sqref="J1"/>
      <selection pane="bottomLeft" activeCell="A3" sqref="A3"/>
      <selection pane="bottomRight" activeCell="N17" sqref="N17 S17 X17 AC17 AH17 AM17 AR17 AW17 BB17 BG17 BL17 BQ17 BV17 BZ17 CD17"/>
    </sheetView>
  </sheetViews>
  <sheetFormatPr defaultRowHeight="14.4" x14ac:dyDescent="0.3"/>
  <cols>
    <col min="1" max="1" width="5.109375" customWidth="1"/>
    <col min="2" max="2" width="31.88671875" customWidth="1"/>
    <col min="3" max="9" width="7.77734375" customWidth="1"/>
    <col min="10" max="10" width="15.44140625" customWidth="1"/>
    <col min="11" max="70" width="7.77734375" customWidth="1"/>
    <col min="71" max="72" width="3.33203125" bestFit="1" customWidth="1"/>
    <col min="73" max="73" width="2.109375" bestFit="1" customWidth="1"/>
    <col min="74" max="74" width="2.33203125" bestFit="1" customWidth="1"/>
    <col min="75" max="76" width="3.33203125" bestFit="1" customWidth="1"/>
    <col min="77" max="77" width="2.109375" bestFit="1" customWidth="1"/>
    <col min="78" max="78" width="2.33203125" bestFit="1" customWidth="1"/>
    <col min="79" max="80" width="3.33203125" bestFit="1" customWidth="1"/>
    <col min="81" max="81" width="2.109375" bestFit="1" customWidth="1"/>
    <col min="82" max="82" width="2.33203125" bestFit="1" customWidth="1"/>
  </cols>
  <sheetData>
    <row r="1" spans="1:82" ht="48.75" customHeight="1" thickBot="1" x14ac:dyDescent="0.35">
      <c r="A1" s="675" t="s">
        <v>0</v>
      </c>
      <c r="B1" s="676"/>
      <c r="C1" s="676"/>
      <c r="D1" s="676"/>
      <c r="E1" s="670" t="s">
        <v>188</v>
      </c>
      <c r="F1" s="671"/>
      <c r="G1" s="671"/>
      <c r="H1" s="671"/>
      <c r="I1" s="672"/>
      <c r="J1" s="668" t="s">
        <v>362</v>
      </c>
      <c r="K1" s="662" t="s">
        <v>189</v>
      </c>
      <c r="L1" s="663"/>
      <c r="M1" s="663"/>
      <c r="N1" s="663"/>
      <c r="O1" s="664"/>
      <c r="P1" s="662" t="s">
        <v>190</v>
      </c>
      <c r="Q1" s="663"/>
      <c r="R1" s="663"/>
      <c r="S1" s="685"/>
      <c r="T1" s="686"/>
      <c r="U1" s="656" t="s">
        <v>191</v>
      </c>
      <c r="V1" s="657"/>
      <c r="W1" s="657"/>
      <c r="X1" s="657"/>
      <c r="Y1" s="658"/>
      <c r="Z1" s="682" t="s">
        <v>192</v>
      </c>
      <c r="AA1" s="683"/>
      <c r="AB1" s="683"/>
      <c r="AC1" s="683"/>
      <c r="AD1" s="684"/>
      <c r="AE1" s="656" t="s">
        <v>193</v>
      </c>
      <c r="AF1" s="657"/>
      <c r="AG1" s="657"/>
      <c r="AH1" s="657"/>
      <c r="AI1" s="657"/>
      <c r="AJ1" s="656" t="s">
        <v>194</v>
      </c>
      <c r="AK1" s="657"/>
      <c r="AL1" s="657"/>
      <c r="AM1" s="657"/>
      <c r="AN1" s="658"/>
      <c r="AO1" s="662" t="s">
        <v>195</v>
      </c>
      <c r="AP1" s="663"/>
      <c r="AQ1" s="663"/>
      <c r="AR1" s="663"/>
      <c r="AS1" s="664"/>
      <c r="AT1" s="662" t="s">
        <v>196</v>
      </c>
      <c r="AU1" s="663"/>
      <c r="AV1" s="663"/>
      <c r="AW1" s="663"/>
      <c r="AX1" s="664"/>
      <c r="AY1" s="662" t="s">
        <v>197</v>
      </c>
      <c r="AZ1" s="663"/>
      <c r="BA1" s="663"/>
      <c r="BB1" s="663"/>
      <c r="BC1" s="664"/>
      <c r="BD1" s="656" t="s">
        <v>198</v>
      </c>
      <c r="BE1" s="657"/>
      <c r="BF1" s="657"/>
      <c r="BG1" s="657"/>
      <c r="BH1" s="658"/>
      <c r="BI1" s="662" t="s">
        <v>199</v>
      </c>
      <c r="BJ1" s="663"/>
      <c r="BK1" s="663"/>
      <c r="BL1" s="663"/>
      <c r="BM1" s="663"/>
      <c r="BN1" s="656" t="s">
        <v>200</v>
      </c>
      <c r="BO1" s="657"/>
      <c r="BP1" s="657"/>
      <c r="BQ1" s="657"/>
      <c r="BR1" s="658"/>
      <c r="BS1" s="657" t="s">
        <v>72</v>
      </c>
      <c r="BT1" s="657"/>
      <c r="BU1" s="657"/>
      <c r="BV1" s="658"/>
      <c r="BW1" s="662" t="s">
        <v>15</v>
      </c>
      <c r="BX1" s="663"/>
      <c r="BY1" s="663"/>
      <c r="BZ1" s="664"/>
      <c r="CA1" s="662" t="s">
        <v>16</v>
      </c>
      <c r="CB1" s="663"/>
      <c r="CC1" s="663"/>
      <c r="CD1" s="664"/>
    </row>
    <row r="2" spans="1:82" ht="25.2" customHeight="1" thickBot="1" x14ac:dyDescent="0.35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4" t="s">
        <v>369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369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369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369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369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34.950000000000003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34.950000000000003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50000000000003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50000000000003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50000000000003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50000000000003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50000000000003" customHeight="1" x14ac:dyDescent="0.3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50000000000003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50000000000003" customHeight="1" x14ac:dyDescent="0.3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50000000000003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50000000000003" customHeight="1" thickBot="1" x14ac:dyDescent="0.35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50000000000003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50000000000003" customHeight="1" thickBot="1" x14ac:dyDescent="0.35">
      <c r="A15" s="567">
        <v>13</v>
      </c>
      <c r="B15" s="40" t="s">
        <v>38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50000000000003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34.950000000000003" customHeight="1" thickBot="1" x14ac:dyDescent="0.35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34.950000000000003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34.950000000000003" customHeight="1" thickBot="1" x14ac:dyDescent="0.35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34.950000000000003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34.950000000000003" customHeight="1" thickBot="1" x14ac:dyDescent="0.35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34.950000000000003" customHeight="1" x14ac:dyDescent="0.3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34.950000000000003" customHeight="1" thickBot="1" x14ac:dyDescent="0.35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34.950000000000003" customHeight="1" x14ac:dyDescent="0.3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34.950000000000003" customHeight="1" thickBot="1" x14ac:dyDescent="0.35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34.950000000000003" customHeight="1" x14ac:dyDescent="0.3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34.950000000000003" customHeight="1" thickBot="1" x14ac:dyDescent="0.35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34.950000000000003" customHeight="1" x14ac:dyDescent="0.3">
      <c r="A28" s="9">
        <v>26</v>
      </c>
      <c r="B28" s="25" t="s">
        <v>55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34.950000000000003" customHeight="1" thickBot="1" x14ac:dyDescent="0.35">
      <c r="A29" s="567">
        <v>27</v>
      </c>
      <c r="B29" s="25" t="s">
        <v>56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34.950000000000003" customHeight="1" thickBot="1" x14ac:dyDescent="0.35">
      <c r="A30" s="9">
        <v>28</v>
      </c>
      <c r="B30" s="25" t="s">
        <v>57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S1:BV1"/>
    <mergeCell ref="BW1:BZ1"/>
    <mergeCell ref="CA1:CD1"/>
    <mergeCell ref="BI1:BM1"/>
    <mergeCell ref="BN1:BR1"/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zoomScale="80" zoomScaleNormal="70" workbookViewId="0">
      <pane xSplit="10" ySplit="2" topLeftCell="K12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7.4" customHeight="1" x14ac:dyDescent="0.3"/>
  <cols>
    <col min="1" max="1" width="4.44140625" customWidth="1"/>
    <col min="2" max="2" width="26.6640625" customWidth="1"/>
    <col min="3" max="3" width="7" customWidth="1"/>
    <col min="4" max="4" width="10.33203125" customWidth="1"/>
    <col min="5" max="6" width="6" style="89" customWidth="1"/>
    <col min="7" max="9" width="5.6640625" style="89" customWidth="1"/>
    <col min="10" max="10" width="14.109375" style="89" bestFit="1" customWidth="1"/>
    <col min="11" max="12" width="5" style="89" customWidth="1"/>
    <col min="13" max="22" width="5.6640625" style="89" customWidth="1"/>
    <col min="23" max="25" width="5.33203125" style="89" customWidth="1"/>
    <col min="26" max="26" width="4.6640625" style="89" customWidth="1"/>
    <col min="27" max="27" width="5.88671875" style="89" customWidth="1"/>
    <col min="28" max="30" width="5.6640625" style="89" customWidth="1"/>
    <col min="31" max="31" width="6.33203125" style="89" customWidth="1"/>
    <col min="32" max="32" width="5.44140625" style="89" customWidth="1"/>
    <col min="33" max="37" width="5.33203125" style="89" customWidth="1"/>
    <col min="38" max="40" width="4.5546875" style="89" customWidth="1"/>
    <col min="41" max="42" width="5.44140625" style="89" customWidth="1"/>
    <col min="43" max="45" width="5.33203125" style="89" customWidth="1"/>
    <col min="46" max="47" width="5.5546875" style="89" customWidth="1"/>
    <col min="48" max="52" width="5.109375" style="89" customWidth="1"/>
    <col min="53" max="55" width="5" style="89" customWidth="1"/>
    <col min="56" max="56" width="5.88671875" style="89" customWidth="1"/>
    <col min="57" max="57" width="5.33203125" style="89" customWidth="1"/>
    <col min="58" max="60" width="5.44140625" style="89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5" ht="47.4" customHeight="1" thickBot="1" x14ac:dyDescent="0.35">
      <c r="A1" s="675" t="s">
        <v>0</v>
      </c>
      <c r="B1" s="676"/>
      <c r="C1" s="676"/>
      <c r="D1" s="676"/>
      <c r="E1" s="670" t="s">
        <v>134</v>
      </c>
      <c r="F1" s="671"/>
      <c r="G1" s="671"/>
      <c r="H1" s="671"/>
      <c r="I1" s="672"/>
      <c r="J1" s="668" t="s">
        <v>362</v>
      </c>
      <c r="K1" s="662" t="s">
        <v>135</v>
      </c>
      <c r="L1" s="663"/>
      <c r="M1" s="663"/>
      <c r="N1" s="663"/>
      <c r="O1" s="664"/>
      <c r="P1" s="662" t="s">
        <v>136</v>
      </c>
      <c r="Q1" s="663"/>
      <c r="R1" s="663"/>
      <c r="S1" s="663"/>
      <c r="T1" s="664"/>
      <c r="U1" s="662" t="s">
        <v>137</v>
      </c>
      <c r="V1" s="663"/>
      <c r="W1" s="663"/>
      <c r="X1" s="663"/>
      <c r="Y1" s="664"/>
      <c r="Z1" s="662" t="s">
        <v>138</v>
      </c>
      <c r="AA1" s="663"/>
      <c r="AB1" s="663"/>
      <c r="AC1" s="663"/>
      <c r="AD1" s="664"/>
      <c r="AE1" s="662" t="s">
        <v>139</v>
      </c>
      <c r="AF1" s="663"/>
      <c r="AG1" s="663"/>
      <c r="AH1" s="663"/>
      <c r="AI1" s="664"/>
      <c r="AJ1" s="662" t="s">
        <v>140</v>
      </c>
      <c r="AK1" s="663"/>
      <c r="AL1" s="663"/>
      <c r="AM1" s="663"/>
      <c r="AN1" s="664"/>
      <c r="AO1" s="662" t="s">
        <v>141</v>
      </c>
      <c r="AP1" s="663"/>
      <c r="AQ1" s="663"/>
      <c r="AR1" s="663"/>
      <c r="AS1" s="664"/>
      <c r="AT1" s="662" t="s">
        <v>142</v>
      </c>
      <c r="AU1" s="663"/>
      <c r="AV1" s="663"/>
      <c r="AW1" s="663"/>
      <c r="AX1" s="664"/>
      <c r="AY1" s="662" t="s">
        <v>143</v>
      </c>
      <c r="AZ1" s="663"/>
      <c r="BA1" s="663"/>
      <c r="BB1" s="663"/>
      <c r="BC1" s="664"/>
      <c r="BD1" s="662" t="s">
        <v>144</v>
      </c>
      <c r="BE1" s="663"/>
      <c r="BF1" s="663"/>
      <c r="BG1" s="663"/>
      <c r="BH1" s="664"/>
      <c r="BI1" s="663" t="s">
        <v>84</v>
      </c>
      <c r="BJ1" s="663"/>
      <c r="BK1" s="663"/>
      <c r="BL1" s="664"/>
      <c r="BM1" s="656" t="s">
        <v>71</v>
      </c>
      <c r="BN1" s="657"/>
      <c r="BO1" s="657"/>
      <c r="BP1" s="658"/>
      <c r="BQ1" s="656" t="s">
        <v>72</v>
      </c>
      <c r="BR1" s="657"/>
      <c r="BS1" s="657"/>
      <c r="BT1" s="658"/>
      <c r="BU1" s="662" t="s">
        <v>15</v>
      </c>
      <c r="BV1" s="663"/>
      <c r="BW1" s="663"/>
      <c r="BX1" s="664"/>
      <c r="BY1" s="662" t="s">
        <v>16</v>
      </c>
      <c r="BZ1" s="663"/>
      <c r="CA1" s="663"/>
      <c r="CB1" s="664"/>
    </row>
    <row r="2" spans="1:85" ht="47.4" customHeight="1" thickBot="1" x14ac:dyDescent="0.35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369</v>
      </c>
      <c r="J2" s="669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81" customHeight="1" x14ac:dyDescent="0.3">
      <c r="A3" s="9">
        <v>1</v>
      </c>
      <c r="B3" s="10" t="s">
        <v>145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8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" customHeight="1" x14ac:dyDescent="0.3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" customHeight="1" x14ac:dyDescent="0.3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" customHeight="1" x14ac:dyDescent="0.3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" customHeight="1" x14ac:dyDescent="0.3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" customHeight="1" x14ac:dyDescent="0.3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" customHeight="1" x14ac:dyDescent="0.3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" customHeight="1" thickBot="1" x14ac:dyDescent="0.35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" customHeight="1" thickBot="1" x14ac:dyDescent="0.35">
      <c r="A15" s="471">
        <v>13</v>
      </c>
      <c r="B15" s="40" t="s">
        <v>38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" customHeight="1" thickBot="1" x14ac:dyDescent="0.35">
      <c r="A23" s="471">
        <v>21</v>
      </c>
      <c r="B23" s="40" t="s">
        <v>126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8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2" customHeight="1" thickBot="1" x14ac:dyDescent="0.35">
      <c r="A25" s="471">
        <v>23</v>
      </c>
      <c r="B25" s="40" t="s">
        <v>127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00000000000006" customHeight="1" x14ac:dyDescent="0.3">
      <c r="A26" s="9">
        <v>24</v>
      </c>
      <c r="B26" s="375" t="s">
        <v>51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" customHeight="1" thickBot="1" x14ac:dyDescent="0.35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5" customHeight="1" x14ac:dyDescent="0.3">
      <c r="A28" s="9">
        <v>26</v>
      </c>
      <c r="B28" s="94" t="s">
        <v>55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5">
      <c r="A29" s="471">
        <v>27</v>
      </c>
      <c r="B29" s="94" t="s">
        <v>56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5">
      <c r="A30" s="9">
        <v>28</v>
      </c>
      <c r="B30" s="94" t="s">
        <v>57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K1:O1"/>
    <mergeCell ref="P1:T1"/>
    <mergeCell ref="U1:Y1"/>
    <mergeCell ref="BI1:BL1"/>
    <mergeCell ref="BM1:BP1"/>
    <mergeCell ref="BQ1:BT1"/>
    <mergeCell ref="BU1:BX1"/>
    <mergeCell ref="BY1:CB1"/>
    <mergeCell ref="AY1:BC1"/>
    <mergeCell ref="BD1:BH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I17" sqref="I17"/>
    </sheetView>
  </sheetViews>
  <sheetFormatPr defaultRowHeight="14.4" x14ac:dyDescent="0.3"/>
  <cols>
    <col min="1" max="1" width="4.44140625" customWidth="1"/>
    <col min="2" max="2" width="19.44140625" customWidth="1"/>
    <col min="3" max="3" width="6.109375" customWidth="1"/>
    <col min="4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</cols>
  <sheetData>
    <row r="1" spans="1:65" ht="49.95" customHeight="1" thickBot="1" x14ac:dyDescent="0.35">
      <c r="A1" s="675" t="s">
        <v>0</v>
      </c>
      <c r="B1" s="676"/>
      <c r="C1" s="676"/>
      <c r="D1" s="676"/>
      <c r="E1" s="687" t="s">
        <v>253</v>
      </c>
      <c r="F1" s="688"/>
      <c r="G1" s="688"/>
      <c r="H1" s="688"/>
      <c r="I1" s="689"/>
      <c r="J1" s="693" t="s">
        <v>362</v>
      </c>
      <c r="K1" s="690" t="s">
        <v>254</v>
      </c>
      <c r="L1" s="691"/>
      <c r="M1" s="691"/>
      <c r="N1" s="691"/>
      <c r="O1" s="692"/>
      <c r="P1" s="690" t="s">
        <v>255</v>
      </c>
      <c r="Q1" s="691"/>
      <c r="R1" s="691"/>
      <c r="S1" s="691"/>
      <c r="T1" s="692"/>
      <c r="U1" s="690" t="s">
        <v>256</v>
      </c>
      <c r="V1" s="691"/>
      <c r="W1" s="691"/>
      <c r="X1" s="691"/>
      <c r="Y1" s="692"/>
      <c r="Z1" s="690" t="s">
        <v>257</v>
      </c>
      <c r="AA1" s="691"/>
      <c r="AB1" s="691"/>
      <c r="AC1" s="691"/>
      <c r="AD1" s="692"/>
      <c r="AE1" s="690" t="s">
        <v>258</v>
      </c>
      <c r="AF1" s="691"/>
      <c r="AG1" s="691"/>
      <c r="AH1" s="691"/>
      <c r="AI1" s="692"/>
      <c r="AJ1" s="690" t="s">
        <v>259</v>
      </c>
      <c r="AK1" s="691"/>
      <c r="AL1" s="691"/>
      <c r="AM1" s="691"/>
      <c r="AN1" s="692"/>
      <c r="AO1" s="690" t="s">
        <v>260</v>
      </c>
      <c r="AP1" s="691"/>
      <c r="AQ1" s="691"/>
      <c r="AR1" s="691"/>
      <c r="AS1" s="692"/>
      <c r="AT1" s="690" t="s">
        <v>261</v>
      </c>
      <c r="AU1" s="691"/>
      <c r="AV1" s="691"/>
      <c r="AW1" s="691"/>
      <c r="AX1" s="692"/>
      <c r="AY1" s="690" t="s">
        <v>262</v>
      </c>
      <c r="AZ1" s="691"/>
      <c r="BA1" s="691"/>
      <c r="BB1" s="691"/>
      <c r="BC1" s="691"/>
      <c r="BD1" s="695" t="s">
        <v>263</v>
      </c>
      <c r="BE1" s="695"/>
      <c r="BF1" s="695"/>
      <c r="BG1" s="695"/>
      <c r="BH1" s="696"/>
      <c r="BI1" s="690" t="s">
        <v>264</v>
      </c>
      <c r="BJ1" s="691"/>
      <c r="BK1" s="691"/>
      <c r="BL1" s="691"/>
      <c r="BM1" s="692"/>
    </row>
    <row r="2" spans="1:65" s="116" customFormat="1" ht="29.4" thickBot="1" x14ac:dyDescent="0.35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369</v>
      </c>
      <c r="J2" s="694"/>
      <c r="K2" s="4" t="s">
        <v>21</v>
      </c>
      <c r="L2" s="4" t="s">
        <v>22</v>
      </c>
      <c r="M2" s="5" t="s">
        <v>23</v>
      </c>
      <c r="N2" s="5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369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369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369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369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369</v>
      </c>
    </row>
    <row r="3" spans="1:65" ht="100.8" x14ac:dyDescent="0.3">
      <c r="A3" s="117">
        <v>1</v>
      </c>
      <c r="B3" s="10" t="s">
        <v>265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 t="shared" ref="H3:H25" si="3"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4">P3-Q3</f>
        <v>-1</v>
      </c>
      <c r="S3" s="187">
        <v>0</v>
      </c>
      <c r="T3" s="232">
        <f t="shared" ref="T3:T30" si="5">SUM(P3+S3)</f>
        <v>0</v>
      </c>
      <c r="U3" s="13">
        <v>0</v>
      </c>
      <c r="V3" s="11">
        <v>2</v>
      </c>
      <c r="W3" s="79">
        <f t="shared" ref="W3:W11" si="6">U3-V3</f>
        <v>-2</v>
      </c>
      <c r="X3" s="186">
        <v>0</v>
      </c>
      <c r="Y3" s="251">
        <f t="shared" ref="Y3:Y30" si="7">SUM(U3+X3)</f>
        <v>0</v>
      </c>
      <c r="Z3" s="9">
        <v>0</v>
      </c>
      <c r="AA3" s="13">
        <v>18</v>
      </c>
      <c r="AB3" s="79">
        <f t="shared" ref="AB3:AB11" si="8">Z3-AA3</f>
        <v>-18</v>
      </c>
      <c r="AC3" s="186">
        <v>34</v>
      </c>
      <c r="AD3" s="251">
        <f t="shared" ref="AD3:AD30" si="9">SUM(Z3+AC3)</f>
        <v>34</v>
      </c>
      <c r="AE3" s="9">
        <v>0</v>
      </c>
      <c r="AF3" s="13">
        <v>1</v>
      </c>
      <c r="AG3" s="79">
        <f t="shared" ref="AG3:AG11" si="10">AE3-AF3</f>
        <v>-1</v>
      </c>
      <c r="AH3" s="186">
        <v>0</v>
      </c>
      <c r="AI3" s="251">
        <f t="shared" ref="AI3:AI30" si="11">SUM(AE3+AH3)</f>
        <v>0</v>
      </c>
      <c r="AJ3" s="9">
        <v>0</v>
      </c>
      <c r="AK3" s="13">
        <v>3</v>
      </c>
      <c r="AL3" s="79">
        <f t="shared" ref="AL3:AL11" si="12">AJ3-AK3</f>
        <v>-3</v>
      </c>
      <c r="AM3" s="186">
        <v>0</v>
      </c>
      <c r="AN3" s="251">
        <f t="shared" ref="AN3:AN30" si="13">SUM(AJ3+AM3)</f>
        <v>0</v>
      </c>
      <c r="AO3" s="9">
        <v>0</v>
      </c>
      <c r="AP3" s="13">
        <v>2</v>
      </c>
      <c r="AQ3" s="79">
        <f t="shared" ref="AQ3:AQ11" si="14">AO3-AP3</f>
        <v>-2</v>
      </c>
      <c r="AR3" s="186">
        <v>0</v>
      </c>
      <c r="AS3" s="251">
        <f t="shared" ref="AS3:AS30" si="15">SUM(AO3+AR3)</f>
        <v>0</v>
      </c>
      <c r="AT3" s="9">
        <v>0</v>
      </c>
      <c r="AU3" s="13">
        <v>1</v>
      </c>
      <c r="AV3" s="79">
        <f t="shared" ref="AV3:AV11" si="16">AT3-AU3</f>
        <v>-1</v>
      </c>
      <c r="AW3" s="186">
        <v>0</v>
      </c>
      <c r="AX3" s="251">
        <f t="shared" ref="AX3:AX30" si="17">SUM(AT3+AW3)</f>
        <v>0</v>
      </c>
      <c r="AY3" s="9">
        <v>0</v>
      </c>
      <c r="AZ3" s="13">
        <v>1</v>
      </c>
      <c r="BA3" s="79">
        <f t="shared" ref="BA3:BA11" si="18">AY3-AZ3</f>
        <v>-1</v>
      </c>
      <c r="BB3" s="186">
        <v>0</v>
      </c>
      <c r="BC3" s="251">
        <f t="shared" ref="BC3:BC30" si="19">SUM(AY3+BB3)</f>
        <v>0</v>
      </c>
      <c r="BD3" s="11">
        <v>0</v>
      </c>
      <c r="BE3" s="11">
        <v>2</v>
      </c>
      <c r="BF3" s="79">
        <f t="shared" ref="BF3:BF11" si="20">BD3-BE3</f>
        <v>-2</v>
      </c>
      <c r="BG3" s="79">
        <v>0</v>
      </c>
      <c r="BH3" s="282">
        <f t="shared" ref="BH3:BH30" si="21">SUM(BD3+BG3)</f>
        <v>0</v>
      </c>
      <c r="BI3" s="117">
        <v>0</v>
      </c>
      <c r="BJ3" s="26">
        <v>1</v>
      </c>
      <c r="BK3" s="81">
        <f t="shared" ref="BK3:BK11" si="22">BI3-BJ3</f>
        <v>-1</v>
      </c>
      <c r="BL3" s="81">
        <v>0</v>
      </c>
      <c r="BM3" s="234">
        <f t="shared" ref="BM3:BM30" si="23">SUM(BI3+BL3)</f>
        <v>0</v>
      </c>
    </row>
    <row r="4" spans="1:65" ht="43.2" x14ac:dyDescent="0.3">
      <c r="A4" s="117">
        <v>2</v>
      </c>
      <c r="B4" s="25" t="s">
        <v>266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si="3"/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4"/>
        <v>-1</v>
      </c>
      <c r="S4" s="187">
        <v>0</v>
      </c>
      <c r="T4" s="232">
        <f t="shared" si="5"/>
        <v>0</v>
      </c>
      <c r="U4" s="13">
        <v>0</v>
      </c>
      <c r="V4" s="11">
        <v>3</v>
      </c>
      <c r="W4" s="79">
        <f t="shared" si="6"/>
        <v>-3</v>
      </c>
      <c r="X4" s="186">
        <v>3</v>
      </c>
      <c r="Y4" s="251">
        <f t="shared" si="7"/>
        <v>3</v>
      </c>
      <c r="Z4" s="9">
        <v>0</v>
      </c>
      <c r="AA4" s="13">
        <v>25</v>
      </c>
      <c r="AB4" s="79">
        <f t="shared" si="8"/>
        <v>-25</v>
      </c>
      <c r="AC4" s="186">
        <v>30</v>
      </c>
      <c r="AD4" s="251">
        <f t="shared" si="9"/>
        <v>30</v>
      </c>
      <c r="AE4" s="9">
        <v>0</v>
      </c>
      <c r="AF4" s="13">
        <v>1</v>
      </c>
      <c r="AG4" s="79">
        <f t="shared" si="10"/>
        <v>-1</v>
      </c>
      <c r="AH4" s="186">
        <v>0</v>
      </c>
      <c r="AI4" s="251">
        <f t="shared" si="11"/>
        <v>0</v>
      </c>
      <c r="AJ4" s="9">
        <v>0</v>
      </c>
      <c r="AK4" s="13">
        <v>4</v>
      </c>
      <c r="AL4" s="79">
        <f t="shared" si="12"/>
        <v>-4</v>
      </c>
      <c r="AM4" s="186">
        <v>6</v>
      </c>
      <c r="AN4" s="251">
        <f t="shared" si="13"/>
        <v>6</v>
      </c>
      <c r="AO4" s="9">
        <v>0</v>
      </c>
      <c r="AP4" s="13">
        <v>2</v>
      </c>
      <c r="AQ4" s="79">
        <f t="shared" si="14"/>
        <v>-2</v>
      </c>
      <c r="AR4" s="186">
        <v>0</v>
      </c>
      <c r="AS4" s="251">
        <f t="shared" si="15"/>
        <v>0</v>
      </c>
      <c r="AT4" s="9">
        <v>0</v>
      </c>
      <c r="AU4" s="13">
        <v>1</v>
      </c>
      <c r="AV4" s="79">
        <f t="shared" si="16"/>
        <v>-1</v>
      </c>
      <c r="AW4" s="186">
        <v>0</v>
      </c>
      <c r="AX4" s="251">
        <f t="shared" si="17"/>
        <v>0</v>
      </c>
      <c r="AY4" s="9">
        <v>0</v>
      </c>
      <c r="AZ4" s="13">
        <v>2</v>
      </c>
      <c r="BA4" s="79">
        <f t="shared" si="18"/>
        <v>-2</v>
      </c>
      <c r="BB4" s="186">
        <v>0</v>
      </c>
      <c r="BC4" s="251">
        <f t="shared" si="19"/>
        <v>0</v>
      </c>
      <c r="BD4" s="26">
        <v>0</v>
      </c>
      <c r="BE4" s="26">
        <v>2</v>
      </c>
      <c r="BF4" s="81">
        <f t="shared" si="20"/>
        <v>-2</v>
      </c>
      <c r="BG4" s="81">
        <v>0</v>
      </c>
      <c r="BH4" s="273">
        <f t="shared" si="21"/>
        <v>0</v>
      </c>
      <c r="BI4" s="117">
        <v>0</v>
      </c>
      <c r="BJ4" s="26">
        <v>1</v>
      </c>
      <c r="BK4" s="81">
        <f t="shared" si="22"/>
        <v>-1</v>
      </c>
      <c r="BL4" s="81">
        <v>0</v>
      </c>
      <c r="BM4" s="234">
        <f t="shared" si="23"/>
        <v>0</v>
      </c>
    </row>
    <row r="5" spans="1:65" ht="43.2" x14ac:dyDescent="0.3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 t="shared" si="3"/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4"/>
        <v>7</v>
      </c>
      <c r="S5" s="187">
        <v>0</v>
      </c>
      <c r="T5" s="232">
        <f t="shared" si="5"/>
        <v>9</v>
      </c>
      <c r="U5" s="13">
        <v>14</v>
      </c>
      <c r="V5" s="11">
        <v>8</v>
      </c>
      <c r="W5" s="79">
        <f t="shared" si="6"/>
        <v>6</v>
      </c>
      <c r="X5" s="186">
        <v>0</v>
      </c>
      <c r="Y5" s="251">
        <f t="shared" si="7"/>
        <v>14</v>
      </c>
      <c r="Z5" s="9">
        <v>101</v>
      </c>
      <c r="AA5" s="13">
        <v>93</v>
      </c>
      <c r="AB5" s="79">
        <f t="shared" si="8"/>
        <v>8</v>
      </c>
      <c r="AC5" s="186">
        <v>0</v>
      </c>
      <c r="AD5" s="251">
        <f t="shared" si="9"/>
        <v>101</v>
      </c>
      <c r="AE5" s="9">
        <v>0</v>
      </c>
      <c r="AF5" s="13">
        <v>4</v>
      </c>
      <c r="AG5" s="79">
        <f t="shared" si="10"/>
        <v>-4</v>
      </c>
      <c r="AH5" s="186">
        <v>4</v>
      </c>
      <c r="AI5" s="251">
        <f t="shared" si="11"/>
        <v>4</v>
      </c>
      <c r="AJ5" s="9">
        <v>20</v>
      </c>
      <c r="AK5" s="13">
        <v>15</v>
      </c>
      <c r="AL5" s="79">
        <f t="shared" si="12"/>
        <v>5</v>
      </c>
      <c r="AM5" s="186">
        <v>2</v>
      </c>
      <c r="AN5" s="251">
        <f t="shared" si="13"/>
        <v>22</v>
      </c>
      <c r="AO5" s="9">
        <v>17</v>
      </c>
      <c r="AP5" s="13">
        <v>7</v>
      </c>
      <c r="AQ5" s="79">
        <f t="shared" si="14"/>
        <v>10</v>
      </c>
      <c r="AR5" s="186">
        <v>0</v>
      </c>
      <c r="AS5" s="251">
        <f t="shared" si="15"/>
        <v>17</v>
      </c>
      <c r="AT5" s="9">
        <v>0</v>
      </c>
      <c r="AU5" s="13">
        <v>2</v>
      </c>
      <c r="AV5" s="79">
        <f t="shared" si="16"/>
        <v>-2</v>
      </c>
      <c r="AW5" s="186">
        <v>0</v>
      </c>
      <c r="AX5" s="251">
        <f t="shared" si="17"/>
        <v>0</v>
      </c>
      <c r="AY5" s="9">
        <v>12</v>
      </c>
      <c r="AZ5" s="13">
        <v>4</v>
      </c>
      <c r="BA5" s="79">
        <f t="shared" si="18"/>
        <v>8</v>
      </c>
      <c r="BB5" s="186">
        <v>0</v>
      </c>
      <c r="BC5" s="251">
        <f t="shared" si="19"/>
        <v>12</v>
      </c>
      <c r="BD5" s="26">
        <v>7</v>
      </c>
      <c r="BE5" s="26">
        <v>7</v>
      </c>
      <c r="BF5" s="81">
        <f t="shared" si="20"/>
        <v>0</v>
      </c>
      <c r="BG5" s="81">
        <v>7</v>
      </c>
      <c r="BH5" s="273">
        <f t="shared" si="21"/>
        <v>14</v>
      </c>
      <c r="BI5" s="117">
        <v>6</v>
      </c>
      <c r="BJ5" s="26">
        <v>3</v>
      </c>
      <c r="BK5" s="81">
        <f t="shared" si="22"/>
        <v>3</v>
      </c>
      <c r="BL5" s="81">
        <v>0</v>
      </c>
      <c r="BM5" s="234">
        <f t="shared" si="23"/>
        <v>6</v>
      </c>
    </row>
    <row r="6" spans="1:65" ht="28.8" x14ac:dyDescent="0.3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4"/>
        <v>4</v>
      </c>
      <c r="S6" s="187">
        <v>4</v>
      </c>
      <c r="T6" s="232">
        <f t="shared" si="5"/>
        <v>9</v>
      </c>
      <c r="U6" s="13">
        <v>8</v>
      </c>
      <c r="V6" s="11">
        <v>6</v>
      </c>
      <c r="W6" s="79">
        <f t="shared" si="6"/>
        <v>2</v>
      </c>
      <c r="X6" s="186">
        <v>0</v>
      </c>
      <c r="Y6" s="251">
        <f t="shared" si="7"/>
        <v>8</v>
      </c>
      <c r="Z6" s="9">
        <v>78</v>
      </c>
      <c r="AA6" s="13">
        <v>64</v>
      </c>
      <c r="AB6" s="79">
        <f t="shared" si="8"/>
        <v>14</v>
      </c>
      <c r="AC6" s="186">
        <v>0</v>
      </c>
      <c r="AD6" s="251">
        <f t="shared" si="9"/>
        <v>78</v>
      </c>
      <c r="AE6" s="9">
        <v>0</v>
      </c>
      <c r="AF6" s="13">
        <v>2</v>
      </c>
      <c r="AG6" s="79">
        <f t="shared" si="10"/>
        <v>-2</v>
      </c>
      <c r="AH6" s="186">
        <v>0</v>
      </c>
      <c r="AI6" s="251">
        <f t="shared" si="11"/>
        <v>0</v>
      </c>
      <c r="AJ6" s="9">
        <v>12</v>
      </c>
      <c r="AK6" s="13">
        <v>9</v>
      </c>
      <c r="AL6" s="79">
        <f t="shared" si="12"/>
        <v>3</v>
      </c>
      <c r="AM6" s="186">
        <v>0</v>
      </c>
      <c r="AN6" s="251">
        <f t="shared" si="13"/>
        <v>12</v>
      </c>
      <c r="AO6" s="9">
        <v>11</v>
      </c>
      <c r="AP6" s="13">
        <v>5</v>
      </c>
      <c r="AQ6" s="79">
        <f t="shared" si="14"/>
        <v>6</v>
      </c>
      <c r="AR6" s="186">
        <v>0</v>
      </c>
      <c r="AS6" s="251">
        <f t="shared" si="15"/>
        <v>11</v>
      </c>
      <c r="AT6" s="9">
        <v>0</v>
      </c>
      <c r="AU6" s="13">
        <v>2</v>
      </c>
      <c r="AV6" s="79">
        <f t="shared" si="16"/>
        <v>-2</v>
      </c>
      <c r="AW6" s="186">
        <v>0</v>
      </c>
      <c r="AX6" s="251">
        <f t="shared" si="17"/>
        <v>0</v>
      </c>
      <c r="AY6" s="9">
        <v>10</v>
      </c>
      <c r="AZ6" s="13">
        <v>4</v>
      </c>
      <c r="BA6" s="79">
        <f t="shared" si="18"/>
        <v>6</v>
      </c>
      <c r="BB6" s="186">
        <v>0</v>
      </c>
      <c r="BC6" s="251">
        <f t="shared" si="19"/>
        <v>10</v>
      </c>
      <c r="BD6" s="26">
        <v>0</v>
      </c>
      <c r="BE6" s="26">
        <v>5</v>
      </c>
      <c r="BF6" s="81">
        <f t="shared" si="20"/>
        <v>-5</v>
      </c>
      <c r="BG6" s="81">
        <v>0</v>
      </c>
      <c r="BH6" s="273">
        <f t="shared" si="21"/>
        <v>0</v>
      </c>
      <c r="BI6" s="117">
        <v>5</v>
      </c>
      <c r="BJ6" s="26">
        <v>3</v>
      </c>
      <c r="BK6" s="81">
        <f t="shared" si="22"/>
        <v>2</v>
      </c>
      <c r="BL6" s="81">
        <v>5</v>
      </c>
      <c r="BM6" s="234">
        <f t="shared" si="23"/>
        <v>10</v>
      </c>
    </row>
    <row r="7" spans="1:65" ht="28.8" x14ac:dyDescent="0.3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4"/>
        <v>2</v>
      </c>
      <c r="S7" s="187">
        <v>0</v>
      </c>
      <c r="T7" s="232">
        <f t="shared" si="5"/>
        <v>5</v>
      </c>
      <c r="U7" s="123">
        <v>11</v>
      </c>
      <c r="V7" s="75">
        <v>11</v>
      </c>
      <c r="W7" s="79">
        <f t="shared" si="6"/>
        <v>0</v>
      </c>
      <c r="X7" s="187">
        <v>9</v>
      </c>
      <c r="Y7" s="251">
        <f t="shared" si="7"/>
        <v>20</v>
      </c>
      <c r="Z7" s="124">
        <v>141</v>
      </c>
      <c r="AA7" s="75">
        <v>131</v>
      </c>
      <c r="AB7" s="79">
        <f t="shared" si="8"/>
        <v>10</v>
      </c>
      <c r="AC7" s="187">
        <v>0</v>
      </c>
      <c r="AD7" s="251">
        <f t="shared" si="9"/>
        <v>141</v>
      </c>
      <c r="AE7" s="124">
        <v>0</v>
      </c>
      <c r="AF7" s="75">
        <v>5</v>
      </c>
      <c r="AG7" s="79">
        <f t="shared" si="10"/>
        <v>-5</v>
      </c>
      <c r="AH7" s="187">
        <v>0</v>
      </c>
      <c r="AI7" s="251">
        <f t="shared" si="11"/>
        <v>0</v>
      </c>
      <c r="AJ7" s="124">
        <v>21</v>
      </c>
      <c r="AK7" s="75">
        <v>21</v>
      </c>
      <c r="AL7" s="79">
        <f t="shared" si="12"/>
        <v>0</v>
      </c>
      <c r="AM7" s="187">
        <v>10</v>
      </c>
      <c r="AN7" s="251">
        <f t="shared" si="13"/>
        <v>31</v>
      </c>
      <c r="AO7" s="124">
        <v>17</v>
      </c>
      <c r="AP7" s="75">
        <v>9</v>
      </c>
      <c r="AQ7" s="79">
        <f t="shared" si="14"/>
        <v>8</v>
      </c>
      <c r="AR7" s="187">
        <v>10</v>
      </c>
      <c r="AS7" s="251">
        <f t="shared" si="15"/>
        <v>27</v>
      </c>
      <c r="AT7" s="124">
        <v>0</v>
      </c>
      <c r="AU7" s="75">
        <v>3</v>
      </c>
      <c r="AV7" s="79">
        <f t="shared" si="16"/>
        <v>-3</v>
      </c>
      <c r="AW7" s="187">
        <v>0</v>
      </c>
      <c r="AX7" s="251">
        <f t="shared" si="17"/>
        <v>0</v>
      </c>
      <c r="AY7" s="124">
        <v>6</v>
      </c>
      <c r="AZ7" s="75">
        <v>6</v>
      </c>
      <c r="BA7" s="79">
        <f t="shared" si="18"/>
        <v>0</v>
      </c>
      <c r="BB7" s="187">
        <v>0</v>
      </c>
      <c r="BC7" s="251">
        <f t="shared" si="19"/>
        <v>6</v>
      </c>
      <c r="BD7" s="75">
        <v>0</v>
      </c>
      <c r="BE7" s="75">
        <v>10</v>
      </c>
      <c r="BF7" s="81">
        <f t="shared" si="20"/>
        <v>-10</v>
      </c>
      <c r="BG7" s="81">
        <v>0</v>
      </c>
      <c r="BH7" s="273">
        <f t="shared" si="21"/>
        <v>0</v>
      </c>
      <c r="BI7" s="124">
        <v>5</v>
      </c>
      <c r="BJ7" s="75">
        <v>5</v>
      </c>
      <c r="BK7" s="81">
        <f t="shared" si="22"/>
        <v>0</v>
      </c>
      <c r="BL7" s="81">
        <v>0</v>
      </c>
      <c r="BM7" s="234">
        <f t="shared" si="23"/>
        <v>5</v>
      </c>
    </row>
    <row r="8" spans="1:65" ht="43.2" x14ac:dyDescent="0.3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4"/>
        <v>12</v>
      </c>
      <c r="S8" s="187">
        <v>0</v>
      </c>
      <c r="T8" s="232">
        <f t="shared" si="5"/>
        <v>14</v>
      </c>
      <c r="U8" s="123">
        <v>22</v>
      </c>
      <c r="V8" s="75">
        <v>7</v>
      </c>
      <c r="W8" s="79">
        <f t="shared" si="6"/>
        <v>15</v>
      </c>
      <c r="X8" s="187">
        <v>0</v>
      </c>
      <c r="Y8" s="251">
        <f t="shared" si="7"/>
        <v>22</v>
      </c>
      <c r="Z8" s="124">
        <v>101</v>
      </c>
      <c r="AA8" s="75">
        <v>78</v>
      </c>
      <c r="AB8" s="79">
        <f t="shared" si="8"/>
        <v>23</v>
      </c>
      <c r="AC8" s="187">
        <v>0</v>
      </c>
      <c r="AD8" s="251">
        <f t="shared" si="9"/>
        <v>101</v>
      </c>
      <c r="AE8" s="124">
        <v>0</v>
      </c>
      <c r="AF8" s="75">
        <v>3</v>
      </c>
      <c r="AG8" s="79">
        <f t="shared" si="10"/>
        <v>-3</v>
      </c>
      <c r="AH8" s="187">
        <v>0</v>
      </c>
      <c r="AI8" s="251">
        <f t="shared" si="11"/>
        <v>0</v>
      </c>
      <c r="AJ8" s="124">
        <v>25</v>
      </c>
      <c r="AK8" s="75">
        <v>11</v>
      </c>
      <c r="AL8" s="79">
        <f t="shared" si="12"/>
        <v>14</v>
      </c>
      <c r="AM8" s="187">
        <v>2</v>
      </c>
      <c r="AN8" s="251">
        <f t="shared" si="13"/>
        <v>27</v>
      </c>
      <c r="AO8" s="124">
        <v>20</v>
      </c>
      <c r="AP8" s="75">
        <v>6</v>
      </c>
      <c r="AQ8" s="79">
        <f t="shared" si="14"/>
        <v>14</v>
      </c>
      <c r="AR8" s="187">
        <v>3</v>
      </c>
      <c r="AS8" s="251">
        <f t="shared" si="15"/>
        <v>23</v>
      </c>
      <c r="AT8" s="124">
        <v>0</v>
      </c>
      <c r="AU8" s="75">
        <v>2</v>
      </c>
      <c r="AV8" s="79">
        <f t="shared" si="16"/>
        <v>-2</v>
      </c>
      <c r="AW8" s="187">
        <v>0</v>
      </c>
      <c r="AX8" s="251">
        <f t="shared" si="17"/>
        <v>0</v>
      </c>
      <c r="AY8" s="124">
        <v>16</v>
      </c>
      <c r="AZ8" s="75">
        <v>4</v>
      </c>
      <c r="BA8" s="79">
        <f t="shared" si="18"/>
        <v>12</v>
      </c>
      <c r="BB8" s="187">
        <v>0</v>
      </c>
      <c r="BC8" s="251">
        <f t="shared" si="19"/>
        <v>16</v>
      </c>
      <c r="BD8" s="75">
        <v>0</v>
      </c>
      <c r="BE8" s="75">
        <v>6</v>
      </c>
      <c r="BF8" s="81">
        <f t="shared" si="20"/>
        <v>-6</v>
      </c>
      <c r="BG8" s="81">
        <v>0</v>
      </c>
      <c r="BH8" s="273">
        <f t="shared" si="21"/>
        <v>0</v>
      </c>
      <c r="BI8" s="304">
        <v>10</v>
      </c>
      <c r="BJ8" s="125">
        <v>3</v>
      </c>
      <c r="BK8" s="81">
        <f t="shared" si="22"/>
        <v>7</v>
      </c>
      <c r="BL8" s="81">
        <v>6</v>
      </c>
      <c r="BM8" s="234">
        <f t="shared" si="23"/>
        <v>16</v>
      </c>
    </row>
    <row r="9" spans="1:65" ht="43.2" x14ac:dyDescent="0.3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4"/>
        <v>-1</v>
      </c>
      <c r="S9" s="187">
        <v>0</v>
      </c>
      <c r="T9" s="232">
        <f t="shared" si="5"/>
        <v>0</v>
      </c>
      <c r="U9" s="485">
        <v>0</v>
      </c>
      <c r="V9" s="479">
        <v>4</v>
      </c>
      <c r="W9" s="79">
        <f t="shared" si="6"/>
        <v>-4</v>
      </c>
      <c r="X9" s="187">
        <v>0</v>
      </c>
      <c r="Y9" s="251">
        <f t="shared" si="7"/>
        <v>0</v>
      </c>
      <c r="Z9" s="464">
        <v>37</v>
      </c>
      <c r="AA9" s="479">
        <v>35</v>
      </c>
      <c r="AB9" s="79">
        <f t="shared" si="8"/>
        <v>2</v>
      </c>
      <c r="AC9" s="187">
        <v>6</v>
      </c>
      <c r="AD9" s="251">
        <f t="shared" si="9"/>
        <v>43</v>
      </c>
      <c r="AE9" s="464">
        <v>0</v>
      </c>
      <c r="AF9" s="479">
        <v>1</v>
      </c>
      <c r="AG9" s="79">
        <f t="shared" si="10"/>
        <v>-1</v>
      </c>
      <c r="AH9" s="187">
        <v>0</v>
      </c>
      <c r="AI9" s="251">
        <f t="shared" si="11"/>
        <v>0</v>
      </c>
      <c r="AJ9" s="464">
        <v>12</v>
      </c>
      <c r="AK9" s="479">
        <v>5</v>
      </c>
      <c r="AL9" s="79">
        <f t="shared" si="12"/>
        <v>7</v>
      </c>
      <c r="AM9" s="187">
        <v>1</v>
      </c>
      <c r="AN9" s="251">
        <f t="shared" si="13"/>
        <v>13</v>
      </c>
      <c r="AO9" s="464">
        <v>10</v>
      </c>
      <c r="AP9" s="479">
        <v>3</v>
      </c>
      <c r="AQ9" s="79">
        <f t="shared" si="14"/>
        <v>7</v>
      </c>
      <c r="AR9" s="187">
        <v>2</v>
      </c>
      <c r="AS9" s="251">
        <f t="shared" si="15"/>
        <v>12</v>
      </c>
      <c r="AT9" s="464">
        <v>0</v>
      </c>
      <c r="AU9" s="479">
        <v>1</v>
      </c>
      <c r="AV9" s="79">
        <f t="shared" si="16"/>
        <v>-1</v>
      </c>
      <c r="AW9" s="187">
        <v>0</v>
      </c>
      <c r="AX9" s="251">
        <f t="shared" si="17"/>
        <v>0</v>
      </c>
      <c r="AY9" s="464">
        <v>0</v>
      </c>
      <c r="AZ9" s="479">
        <v>2</v>
      </c>
      <c r="BA9" s="79">
        <f t="shared" si="18"/>
        <v>-2</v>
      </c>
      <c r="BB9" s="187">
        <v>0</v>
      </c>
      <c r="BC9" s="251">
        <f t="shared" si="19"/>
        <v>0</v>
      </c>
      <c r="BD9" s="479">
        <v>0</v>
      </c>
      <c r="BE9" s="479">
        <v>3</v>
      </c>
      <c r="BF9" s="81">
        <f t="shared" si="20"/>
        <v>-3</v>
      </c>
      <c r="BG9" s="81">
        <v>0</v>
      </c>
      <c r="BH9" s="273">
        <f t="shared" si="21"/>
        <v>0</v>
      </c>
      <c r="BI9" s="464">
        <v>0</v>
      </c>
      <c r="BJ9" s="479">
        <v>2</v>
      </c>
      <c r="BK9" s="81">
        <f t="shared" si="22"/>
        <v>-2</v>
      </c>
      <c r="BL9" s="81">
        <v>0</v>
      </c>
      <c r="BM9" s="234">
        <f t="shared" si="23"/>
        <v>0</v>
      </c>
    </row>
    <row r="10" spans="1:65" ht="43.2" x14ac:dyDescent="0.3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4"/>
        <v>-1</v>
      </c>
      <c r="S10" s="187">
        <v>0</v>
      </c>
      <c r="T10" s="232">
        <f t="shared" si="5"/>
        <v>0</v>
      </c>
      <c r="U10" s="485">
        <v>0</v>
      </c>
      <c r="V10" s="479">
        <v>3</v>
      </c>
      <c r="W10" s="79">
        <f t="shared" si="6"/>
        <v>-3</v>
      </c>
      <c r="X10" s="187">
        <v>0</v>
      </c>
      <c r="Y10" s="251">
        <f t="shared" si="7"/>
        <v>0</v>
      </c>
      <c r="Z10" s="464">
        <v>55</v>
      </c>
      <c r="AA10" s="479">
        <v>47</v>
      </c>
      <c r="AB10" s="79">
        <f t="shared" si="8"/>
        <v>8</v>
      </c>
      <c r="AC10" s="187">
        <v>0</v>
      </c>
      <c r="AD10" s="251">
        <f t="shared" si="9"/>
        <v>55</v>
      </c>
      <c r="AE10" s="464">
        <v>0</v>
      </c>
      <c r="AF10" s="479">
        <v>3</v>
      </c>
      <c r="AG10" s="79">
        <f t="shared" si="10"/>
        <v>-3</v>
      </c>
      <c r="AH10" s="187">
        <v>0</v>
      </c>
      <c r="AI10" s="251">
        <f t="shared" si="11"/>
        <v>0</v>
      </c>
      <c r="AJ10" s="464">
        <v>0</v>
      </c>
      <c r="AK10" s="479">
        <v>9</v>
      </c>
      <c r="AL10" s="79">
        <f t="shared" si="12"/>
        <v>-9</v>
      </c>
      <c r="AM10" s="187">
        <v>0</v>
      </c>
      <c r="AN10" s="251">
        <f t="shared" si="13"/>
        <v>0</v>
      </c>
      <c r="AO10" s="464">
        <v>0</v>
      </c>
      <c r="AP10" s="479">
        <v>4</v>
      </c>
      <c r="AQ10" s="79">
        <f t="shared" si="14"/>
        <v>-4</v>
      </c>
      <c r="AR10" s="187">
        <v>0</v>
      </c>
      <c r="AS10" s="251">
        <f t="shared" si="15"/>
        <v>0</v>
      </c>
      <c r="AT10" s="464">
        <v>0</v>
      </c>
      <c r="AU10" s="479">
        <v>1</v>
      </c>
      <c r="AV10" s="79">
        <f t="shared" si="16"/>
        <v>-1</v>
      </c>
      <c r="AW10" s="187">
        <v>0</v>
      </c>
      <c r="AX10" s="251">
        <f t="shared" si="17"/>
        <v>0</v>
      </c>
      <c r="AY10" s="464">
        <v>0</v>
      </c>
      <c r="AZ10" s="479">
        <v>2</v>
      </c>
      <c r="BA10" s="79">
        <f t="shared" si="18"/>
        <v>-2</v>
      </c>
      <c r="BB10" s="187">
        <v>0</v>
      </c>
      <c r="BC10" s="251">
        <f t="shared" si="19"/>
        <v>0</v>
      </c>
      <c r="BD10" s="479">
        <v>0</v>
      </c>
      <c r="BE10" s="479">
        <v>5</v>
      </c>
      <c r="BF10" s="81">
        <f t="shared" si="20"/>
        <v>-5</v>
      </c>
      <c r="BG10" s="81">
        <v>0</v>
      </c>
      <c r="BH10" s="273">
        <f t="shared" si="21"/>
        <v>0</v>
      </c>
      <c r="BI10" s="464">
        <v>0</v>
      </c>
      <c r="BJ10" s="479">
        <v>2</v>
      </c>
      <c r="BK10" s="81">
        <f t="shared" si="22"/>
        <v>-2</v>
      </c>
      <c r="BL10" s="81">
        <v>0</v>
      </c>
      <c r="BM10" s="234">
        <f t="shared" si="23"/>
        <v>0</v>
      </c>
    </row>
    <row r="11" spans="1:65" ht="43.2" x14ac:dyDescent="0.3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4"/>
        <v>-4</v>
      </c>
      <c r="S11" s="187">
        <v>0</v>
      </c>
      <c r="T11" s="232">
        <f t="shared" si="5"/>
        <v>0</v>
      </c>
      <c r="U11" s="485">
        <v>0</v>
      </c>
      <c r="V11" s="479">
        <v>23</v>
      </c>
      <c r="W11" s="79">
        <f t="shared" si="6"/>
        <v>-23</v>
      </c>
      <c r="X11" s="187">
        <v>30</v>
      </c>
      <c r="Y11" s="251">
        <f t="shared" si="7"/>
        <v>30</v>
      </c>
      <c r="Z11" s="464">
        <v>30</v>
      </c>
      <c r="AA11" s="479">
        <v>125</v>
      </c>
      <c r="AB11" s="79">
        <f t="shared" si="8"/>
        <v>-95</v>
      </c>
      <c r="AC11" s="187">
        <v>90</v>
      </c>
      <c r="AD11" s="251">
        <f t="shared" si="9"/>
        <v>120</v>
      </c>
      <c r="AE11" s="464">
        <v>0</v>
      </c>
      <c r="AF11" s="479">
        <v>4</v>
      </c>
      <c r="AG11" s="79">
        <f t="shared" si="10"/>
        <v>-4</v>
      </c>
      <c r="AH11" s="187">
        <v>0</v>
      </c>
      <c r="AI11" s="251">
        <f t="shared" si="11"/>
        <v>0</v>
      </c>
      <c r="AJ11" s="464">
        <v>0</v>
      </c>
      <c r="AK11" s="479">
        <v>19</v>
      </c>
      <c r="AL11" s="79">
        <f t="shared" si="12"/>
        <v>-19</v>
      </c>
      <c r="AM11" s="187">
        <v>23</v>
      </c>
      <c r="AN11" s="251">
        <f t="shared" si="13"/>
        <v>23</v>
      </c>
      <c r="AO11" s="464">
        <v>0</v>
      </c>
      <c r="AP11" s="479">
        <v>9</v>
      </c>
      <c r="AQ11" s="79">
        <f t="shared" si="14"/>
        <v>-9</v>
      </c>
      <c r="AR11" s="187">
        <v>22</v>
      </c>
      <c r="AS11" s="251">
        <f t="shared" si="15"/>
        <v>22</v>
      </c>
      <c r="AT11" s="464">
        <v>0</v>
      </c>
      <c r="AU11" s="479">
        <v>4</v>
      </c>
      <c r="AV11" s="79">
        <f t="shared" si="16"/>
        <v>-4</v>
      </c>
      <c r="AW11" s="187">
        <v>0</v>
      </c>
      <c r="AX11" s="251">
        <f t="shared" si="17"/>
        <v>0</v>
      </c>
      <c r="AY11" s="464">
        <v>0</v>
      </c>
      <c r="AZ11" s="479">
        <v>7</v>
      </c>
      <c r="BA11" s="79">
        <f t="shared" si="18"/>
        <v>-7</v>
      </c>
      <c r="BB11" s="187">
        <v>0</v>
      </c>
      <c r="BC11" s="251">
        <f t="shared" si="19"/>
        <v>0</v>
      </c>
      <c r="BD11" s="479">
        <v>0</v>
      </c>
      <c r="BE11" s="479">
        <v>10</v>
      </c>
      <c r="BF11" s="81">
        <f t="shared" si="20"/>
        <v>-10</v>
      </c>
      <c r="BG11" s="81">
        <v>0</v>
      </c>
      <c r="BH11" s="273">
        <f t="shared" si="21"/>
        <v>0</v>
      </c>
      <c r="BI11" s="464">
        <v>0</v>
      </c>
      <c r="BJ11" s="479">
        <v>4</v>
      </c>
      <c r="BK11" s="81">
        <f t="shared" si="22"/>
        <v>-4</v>
      </c>
      <c r="BL11" s="81">
        <v>0</v>
      </c>
      <c r="BM11" s="234">
        <f t="shared" si="23"/>
        <v>0</v>
      </c>
    </row>
    <row r="12" spans="1:65" ht="43.2" x14ac:dyDescent="0.3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13</v>
      </c>
      <c r="G12" s="272">
        <f t="shared" si="2"/>
        <v>-3</v>
      </c>
      <c r="H12" s="272">
        <f t="shared" si="3"/>
        <v>3</v>
      </c>
      <c r="I12" s="234">
        <f t="shared" si="24"/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5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7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9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1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3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5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7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9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1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3"/>
        <v>0</v>
      </c>
    </row>
    <row r="13" spans="1:65" ht="29.4" thickBot="1" x14ac:dyDescent="0.35">
      <c r="A13" s="537">
        <v>11</v>
      </c>
      <c r="B13" s="38" t="s">
        <v>267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5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7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9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1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3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5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7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9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1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3"/>
        <v>11</v>
      </c>
    </row>
    <row r="14" spans="1:65" ht="43.2" x14ac:dyDescent="0.3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5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7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9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1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3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5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7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9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1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3"/>
        <v>0</v>
      </c>
    </row>
    <row r="15" spans="1:65" ht="29.4" thickBot="1" x14ac:dyDescent="0.35">
      <c r="A15" s="537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5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7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9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1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3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5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7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9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1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3"/>
        <v>0</v>
      </c>
    </row>
    <row r="16" spans="1:65" ht="43.2" x14ac:dyDescent="0.3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5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7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9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1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3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5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7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9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1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3"/>
        <v>0</v>
      </c>
    </row>
    <row r="17" spans="1:65" ht="58.2" thickBot="1" x14ac:dyDescent="0.35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5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7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9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1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3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5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7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9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1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3"/>
        <v>33</v>
      </c>
    </row>
    <row r="18" spans="1:65" ht="57.6" x14ac:dyDescent="0.3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5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7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9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1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3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5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7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9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1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3"/>
        <v>14</v>
      </c>
    </row>
    <row r="19" spans="1:65" ht="58.2" thickBot="1" x14ac:dyDescent="0.35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5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7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9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1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3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5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7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9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1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3"/>
        <v>0</v>
      </c>
    </row>
    <row r="20" spans="1:65" ht="43.2" x14ac:dyDescent="0.3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5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7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9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1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3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5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7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9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1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3"/>
        <v>0</v>
      </c>
    </row>
    <row r="21" spans="1:65" ht="58.2" thickBot="1" x14ac:dyDescent="0.35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5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7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9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1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3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5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7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9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1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3"/>
        <v>0</v>
      </c>
    </row>
    <row r="22" spans="1:65" ht="72" x14ac:dyDescent="0.3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5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7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9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1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3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5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7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9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1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3"/>
        <v>0</v>
      </c>
    </row>
    <row r="23" spans="1:65" ht="144.6" thickBot="1" x14ac:dyDescent="0.35">
      <c r="A23" s="537">
        <v>21</v>
      </c>
      <c r="B23" s="40" t="s">
        <v>48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5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7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9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1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3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5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7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9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1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3"/>
        <v>0</v>
      </c>
    </row>
    <row r="24" spans="1:65" ht="129.6" x14ac:dyDescent="0.3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5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7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9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1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3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5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7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9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1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3"/>
        <v>0</v>
      </c>
    </row>
    <row r="25" spans="1:65" ht="144.6" thickBot="1" x14ac:dyDescent="0.35">
      <c r="A25" s="537">
        <v>23</v>
      </c>
      <c r="B25" s="135" t="s">
        <v>50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5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7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9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1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3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5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7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9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1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3"/>
        <v>0</v>
      </c>
    </row>
    <row r="26" spans="1:65" ht="57.6" x14ac:dyDescent="0.3">
      <c r="A26" s="117">
        <v>24</v>
      </c>
      <c r="B26" s="138" t="s">
        <v>268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5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7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9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1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3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5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7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9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1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3"/>
        <v>0</v>
      </c>
    </row>
    <row r="27" spans="1:65" ht="43.8" thickBot="1" x14ac:dyDescent="0.35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5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7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9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1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3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5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7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9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1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3"/>
        <v>0</v>
      </c>
    </row>
    <row r="28" spans="1:65" ht="72" x14ac:dyDescent="0.3">
      <c r="A28" s="117">
        <v>26</v>
      </c>
      <c r="B28" s="25" t="s">
        <v>55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5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7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9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1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3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5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7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9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1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3"/>
        <v>0</v>
      </c>
    </row>
    <row r="29" spans="1:65" ht="87" thickBot="1" x14ac:dyDescent="0.35">
      <c r="A29" s="537">
        <v>27</v>
      </c>
      <c r="B29" s="25" t="s">
        <v>56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5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7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9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1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3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5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7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9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1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3"/>
        <v>0</v>
      </c>
    </row>
    <row r="30" spans="1:65" ht="101.4" thickBot="1" x14ac:dyDescent="0.35">
      <c r="A30" s="117">
        <v>28</v>
      </c>
      <c r="B30" s="25" t="s">
        <v>57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5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7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9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1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3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5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7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9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1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3"/>
        <v>0</v>
      </c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4">
    <mergeCell ref="AT1:AX1"/>
    <mergeCell ref="AY1:BC1"/>
    <mergeCell ref="BD1:BH1"/>
    <mergeCell ref="BI1:BM1"/>
    <mergeCell ref="Z1:AD1"/>
    <mergeCell ref="E1:I1"/>
    <mergeCell ref="AE1:AI1"/>
    <mergeCell ref="AJ1:AN1"/>
    <mergeCell ref="AO1:AS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14.4" x14ac:dyDescent="0.3"/>
  <cols>
    <col min="1" max="1" width="4.44140625" customWidth="1"/>
    <col min="2" max="2" width="39.33203125" style="214" customWidth="1"/>
    <col min="3" max="4" width="7.77734375" customWidth="1"/>
    <col min="5" max="9" width="7.77734375" style="31" customWidth="1"/>
    <col min="10" max="10" width="17.109375" customWidth="1"/>
    <col min="11" max="35" width="7.77734375" customWidth="1"/>
    <col min="36" max="36" width="7.77734375" style="155" customWidth="1"/>
    <col min="37" max="40" width="7.77734375" style="156" customWidth="1"/>
    <col min="41" max="60" width="7.77734375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  <col min="81" max="81" width="11.33203125" customWidth="1"/>
    <col min="82" max="82" width="6.33203125" customWidth="1"/>
  </cols>
  <sheetData>
    <row r="1" spans="1:80" s="144" customFormat="1" ht="46.8" customHeight="1" thickBot="1" x14ac:dyDescent="0.45">
      <c r="A1" s="675" t="s">
        <v>0</v>
      </c>
      <c r="B1" s="676"/>
      <c r="C1" s="676"/>
      <c r="D1" s="676"/>
      <c r="E1" s="670" t="s">
        <v>335</v>
      </c>
      <c r="F1" s="671"/>
      <c r="G1" s="671"/>
      <c r="H1" s="671"/>
      <c r="I1" s="672"/>
      <c r="J1" s="706" t="s">
        <v>362</v>
      </c>
      <c r="K1" s="662" t="s">
        <v>336</v>
      </c>
      <c r="L1" s="663"/>
      <c r="M1" s="663"/>
      <c r="N1" s="663"/>
      <c r="O1" s="664"/>
      <c r="P1" s="662" t="s">
        <v>337</v>
      </c>
      <c r="Q1" s="663"/>
      <c r="R1" s="663"/>
      <c r="S1" s="663"/>
      <c r="T1" s="664"/>
      <c r="U1" s="656" t="s">
        <v>364</v>
      </c>
      <c r="V1" s="657"/>
      <c r="W1" s="657"/>
      <c r="X1" s="657"/>
      <c r="Y1" s="658"/>
      <c r="Z1" s="656" t="s">
        <v>338</v>
      </c>
      <c r="AA1" s="657"/>
      <c r="AB1" s="657"/>
      <c r="AC1" s="654"/>
      <c r="AD1" s="655"/>
      <c r="AE1" s="656" t="s">
        <v>339</v>
      </c>
      <c r="AF1" s="657"/>
      <c r="AG1" s="657"/>
      <c r="AH1" s="657"/>
      <c r="AI1" s="658"/>
      <c r="AJ1" s="697" t="s">
        <v>366</v>
      </c>
      <c r="AK1" s="698"/>
      <c r="AL1" s="698"/>
      <c r="AM1" s="698"/>
      <c r="AN1" s="699"/>
      <c r="AO1" s="662" t="s">
        <v>365</v>
      </c>
      <c r="AP1" s="663"/>
      <c r="AQ1" s="663"/>
      <c r="AR1" s="663"/>
      <c r="AS1" s="664"/>
      <c r="AT1" s="663" t="s">
        <v>340</v>
      </c>
      <c r="AU1" s="663"/>
      <c r="AV1" s="663"/>
      <c r="AW1" s="663"/>
      <c r="AX1" s="664"/>
      <c r="AY1" s="690" t="s">
        <v>341</v>
      </c>
      <c r="AZ1" s="691"/>
      <c r="BA1" s="691"/>
      <c r="BB1" s="691"/>
      <c r="BC1" s="692"/>
      <c r="BD1" s="656" t="s">
        <v>342</v>
      </c>
      <c r="BE1" s="657"/>
      <c r="BF1" s="657"/>
      <c r="BG1" s="657"/>
      <c r="BH1" s="658"/>
      <c r="BI1" s="700" t="s">
        <v>84</v>
      </c>
      <c r="BJ1" s="701"/>
      <c r="BK1" s="701"/>
      <c r="BL1" s="702"/>
      <c r="BM1" s="703" t="s">
        <v>71</v>
      </c>
      <c r="BN1" s="704"/>
      <c r="BO1" s="704"/>
      <c r="BP1" s="705"/>
      <c r="BQ1" s="703" t="s">
        <v>72</v>
      </c>
      <c r="BR1" s="704"/>
      <c r="BS1" s="704"/>
      <c r="BT1" s="705"/>
      <c r="BU1" s="700" t="s">
        <v>15</v>
      </c>
      <c r="BV1" s="701"/>
      <c r="BW1" s="701"/>
      <c r="BX1" s="702"/>
      <c r="BY1" s="700" t="s">
        <v>16</v>
      </c>
      <c r="BZ1" s="701"/>
      <c r="CA1" s="701"/>
      <c r="CB1" s="702"/>
    </row>
    <row r="2" spans="1:80" ht="33.6" customHeight="1" thickBot="1" x14ac:dyDescent="0.35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369</v>
      </c>
      <c r="J2" s="707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369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369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369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369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369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369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369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369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369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64.8" customHeight="1" x14ac:dyDescent="0.4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34.950000000000003" customHeight="1" x14ac:dyDescent="0.4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34.950000000000003" customHeight="1" x14ac:dyDescent="0.4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50000000000003" customHeight="1" x14ac:dyDescent="0.4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50000000000003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50000000000003" customHeight="1" x14ac:dyDescent="0.4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50000000000003" customHeight="1" x14ac:dyDescent="0.4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50000000000003" customHeight="1" x14ac:dyDescent="0.4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50000000000003" customHeight="1" x14ac:dyDescent="0.4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50000000000003" customHeight="1" x14ac:dyDescent="0.4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50000000000003" customHeight="1" thickBot="1" x14ac:dyDescent="0.35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50000000000003" customHeight="1" x14ac:dyDescent="0.4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50000000000003" customHeight="1" thickBot="1" x14ac:dyDescent="0.35">
      <c r="A15" s="205">
        <v>13</v>
      </c>
      <c r="B15" s="40" t="s">
        <v>38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34.950000000000003" customHeight="1" x14ac:dyDescent="0.3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34.950000000000003" customHeight="1" thickBot="1" x14ac:dyDescent="0.35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34.950000000000003" customHeight="1" x14ac:dyDescent="0.3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34.950000000000003" customHeight="1" thickBot="1" x14ac:dyDescent="0.35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34.950000000000003" customHeight="1" x14ac:dyDescent="0.3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34.950000000000003" customHeight="1" thickBot="1" x14ac:dyDescent="0.35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34.950000000000003" customHeight="1" x14ac:dyDescent="0.3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34.950000000000003" customHeight="1" thickBot="1" x14ac:dyDescent="0.35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34.950000000000003" customHeight="1" x14ac:dyDescent="0.3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34.950000000000003" customHeight="1" thickBot="1" x14ac:dyDescent="0.35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34.950000000000003" customHeight="1" x14ac:dyDescent="0.3">
      <c r="A26" s="18">
        <v>24</v>
      </c>
      <c r="B26" s="19" t="s">
        <v>51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50000000000003" customHeight="1" thickBot="1" x14ac:dyDescent="0.35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34.950000000000003" customHeight="1" x14ac:dyDescent="0.3">
      <c r="A28" s="18">
        <v>26</v>
      </c>
      <c r="B28" s="19" t="s">
        <v>55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34.950000000000003" customHeight="1" thickBot="1" x14ac:dyDescent="0.35">
      <c r="A29" s="205">
        <v>27</v>
      </c>
      <c r="B29" s="25" t="s">
        <v>56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34.950000000000003" customHeight="1" thickBot="1" x14ac:dyDescent="0.35">
      <c r="A30" s="18">
        <v>28</v>
      </c>
      <c r="B30" s="19" t="s">
        <v>57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3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3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3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3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3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3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3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3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3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3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3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3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3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3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3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3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3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3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3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3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3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3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3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3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3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3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3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3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3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3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3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3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3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3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3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3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3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3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3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3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3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3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3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3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3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3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3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3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3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3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3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3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3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3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3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3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3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3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3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3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3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3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3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3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3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3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3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3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3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3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3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3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3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3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3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3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3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3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3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3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3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3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3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3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3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3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3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3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3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3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3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3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3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3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3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3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3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3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3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3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3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3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3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3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3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3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3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3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3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3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3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3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3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3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3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3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3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3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3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3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3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3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3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BI1:BL1"/>
    <mergeCell ref="BM1:BP1"/>
    <mergeCell ref="BQ1:BT1"/>
    <mergeCell ref="BU1:BX1"/>
    <mergeCell ref="BY1:CB1"/>
    <mergeCell ref="AY1:BC1"/>
    <mergeCell ref="BD1:BH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H17" sqref="H17"/>
    </sheetView>
  </sheetViews>
  <sheetFormatPr defaultRowHeight="48.6" customHeight="1" x14ac:dyDescent="0.3"/>
  <cols>
    <col min="1" max="1" width="4.44140625" customWidth="1"/>
    <col min="2" max="2" width="17.88671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6" width="5.33203125" customWidth="1"/>
    <col min="37" max="38" width="4.5546875" customWidth="1"/>
    <col min="39" max="40" width="5.44140625" customWidth="1"/>
    <col min="41" max="42" width="5.33203125" customWidth="1"/>
    <col min="43" max="44" width="5.5546875" customWidth="1"/>
    <col min="45" max="48" width="5.109375" customWidth="1"/>
    <col min="49" max="50" width="5" customWidth="1"/>
    <col min="51" max="51" width="5.88671875" customWidth="1"/>
    <col min="52" max="52" width="5.33203125" customWidth="1"/>
    <col min="53" max="56" width="5.44140625" customWidth="1"/>
    <col min="57" max="58" width="5.5546875" customWidth="1"/>
    <col min="59" max="63" width="5.44140625" customWidth="1"/>
    <col min="64" max="64" width="6.6640625" customWidth="1"/>
    <col min="65" max="66" width="5.88671875" customWidth="1"/>
    <col min="67" max="68" width="5.44140625" customWidth="1"/>
    <col min="69" max="70" width="6.109375" customWidth="1"/>
    <col min="71" max="72" width="5.44140625" customWidth="1"/>
    <col min="73" max="74" width="5.88671875" customWidth="1"/>
  </cols>
  <sheetData>
    <row r="1" spans="1:74" ht="48.6" customHeight="1" thickBot="1" x14ac:dyDescent="0.35">
      <c r="A1" s="675" t="s">
        <v>0</v>
      </c>
      <c r="B1" s="676"/>
      <c r="C1" s="676"/>
      <c r="D1" s="677"/>
      <c r="E1" s="710" t="s">
        <v>269</v>
      </c>
      <c r="F1" s="711"/>
      <c r="G1" s="711"/>
      <c r="H1" s="711"/>
      <c r="I1" s="712"/>
      <c r="J1" s="708" t="s">
        <v>362</v>
      </c>
      <c r="K1" s="690" t="s">
        <v>270</v>
      </c>
      <c r="L1" s="691"/>
      <c r="M1" s="691"/>
      <c r="N1" s="691"/>
      <c r="O1" s="692"/>
      <c r="P1" s="690" t="s">
        <v>271</v>
      </c>
      <c r="Q1" s="691"/>
      <c r="R1" s="691"/>
      <c r="S1" s="691"/>
      <c r="T1" s="692"/>
      <c r="U1" s="682" t="s">
        <v>272</v>
      </c>
      <c r="V1" s="683"/>
      <c r="W1" s="683"/>
      <c r="X1" s="683"/>
      <c r="Y1" s="684"/>
      <c r="Z1" s="682" t="s">
        <v>273</v>
      </c>
      <c r="AA1" s="683"/>
      <c r="AB1" s="683"/>
      <c r="AC1" s="683"/>
      <c r="AD1" s="684"/>
      <c r="AE1" s="657" t="s">
        <v>90</v>
      </c>
      <c r="AF1" s="657"/>
      <c r="AG1" s="657"/>
      <c r="AH1" s="658"/>
      <c r="AI1" s="656" t="s">
        <v>91</v>
      </c>
      <c r="AJ1" s="657"/>
      <c r="AK1" s="657"/>
      <c r="AL1" s="658"/>
      <c r="AM1" s="662" t="s">
        <v>80</v>
      </c>
      <c r="AN1" s="663"/>
      <c r="AO1" s="663"/>
      <c r="AP1" s="664"/>
      <c r="AQ1" s="662" t="s">
        <v>81</v>
      </c>
      <c r="AR1" s="663"/>
      <c r="AS1" s="663"/>
      <c r="AT1" s="664"/>
      <c r="AU1" s="662" t="s">
        <v>82</v>
      </c>
      <c r="AV1" s="663"/>
      <c r="AW1" s="663"/>
      <c r="AX1" s="664"/>
      <c r="AY1" s="656" t="s">
        <v>83</v>
      </c>
      <c r="AZ1" s="657"/>
      <c r="BA1" s="657"/>
      <c r="BB1" s="658"/>
      <c r="BC1" s="662" t="s">
        <v>84</v>
      </c>
      <c r="BD1" s="663"/>
      <c r="BE1" s="663"/>
      <c r="BF1" s="664"/>
      <c r="BG1" s="656" t="s">
        <v>71</v>
      </c>
      <c r="BH1" s="657"/>
      <c r="BI1" s="657"/>
      <c r="BJ1" s="658"/>
      <c r="BK1" s="656" t="s">
        <v>72</v>
      </c>
      <c r="BL1" s="657"/>
      <c r="BM1" s="657"/>
      <c r="BN1" s="658"/>
      <c r="BO1" s="662" t="s">
        <v>15</v>
      </c>
      <c r="BP1" s="663"/>
      <c r="BQ1" s="663"/>
      <c r="BR1" s="664"/>
      <c r="BS1" s="662" t="s">
        <v>16</v>
      </c>
      <c r="BT1" s="663"/>
      <c r="BU1" s="663"/>
      <c r="BV1" s="664"/>
    </row>
    <row r="2" spans="1:74" ht="48.6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709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48.6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48.6" customHeight="1" x14ac:dyDescent="0.3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5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48.6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48.6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48.6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48.6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48.6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48.6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48.6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48.6" customHeight="1" thickBot="1" x14ac:dyDescent="0.35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48.6" customHeight="1" x14ac:dyDescent="0.3">
      <c r="A26" s="9">
        <v>24</v>
      </c>
      <c r="B26" s="138" t="s">
        <v>51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48.6" customHeight="1" x14ac:dyDescent="0.3">
      <c r="A28" s="9">
        <v>26</v>
      </c>
      <c r="B28" s="25" t="s">
        <v>55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48.6" customHeight="1" thickBot="1" x14ac:dyDescent="0.35">
      <c r="A29" s="471">
        <v>27</v>
      </c>
      <c r="B29" s="25" t="s">
        <v>56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48.6" customHeight="1" thickBot="1" x14ac:dyDescent="0.35">
      <c r="A30" s="9">
        <v>28</v>
      </c>
      <c r="B30" s="25" t="s">
        <v>57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AY1:BB1"/>
    <mergeCell ref="BC1:BF1"/>
    <mergeCell ref="A1:D1"/>
    <mergeCell ref="AE1:AH1"/>
    <mergeCell ref="AI1:AL1"/>
    <mergeCell ref="AM1:AP1"/>
    <mergeCell ref="AQ1:AT1"/>
    <mergeCell ref="E1:I1"/>
    <mergeCell ref="AU1:AX1"/>
    <mergeCell ref="J1:J2"/>
    <mergeCell ref="K1:O1"/>
    <mergeCell ref="P1:T1"/>
    <mergeCell ref="U1:Y1"/>
    <mergeCell ref="Z1:AD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Dona Petrova</cp:lastModifiedBy>
  <dcterms:created xsi:type="dcterms:W3CDTF">2015-06-05T18:17:20Z</dcterms:created>
  <dcterms:modified xsi:type="dcterms:W3CDTF">2023-10-05T13:10:30Z</dcterms:modified>
</cp:coreProperties>
</file>